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1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6" r:id="rId6"/>
    <sheet name="7 класс" sheetId="7" r:id="rId7"/>
    <sheet name="8 класс" sheetId="8" r:id="rId8"/>
    <sheet name="9 класс" sheetId="9" r:id="rId9"/>
    <sheet name="Начальная школа" sheetId="10" r:id="rId10"/>
    <sheet name="Основная школа" sheetId="11" r:id="rId11"/>
    <sheet name="Тематичексое планирование" sheetId="12" r:id="rId12"/>
    <sheet name="Русский язык" sheetId="13" r:id="rId13"/>
    <sheet name="Математика" sheetId="14" r:id="rId14"/>
    <sheet name="История" sheetId="15" r:id="rId15"/>
    <sheet name="Биология" sheetId="16" r:id="rId16"/>
    <sheet name="Химия" sheetId="17" r:id="rId17"/>
    <sheet name="География" sheetId="18" r:id="rId18"/>
    <sheet name="Физика" sheetId="19" r:id="rId19"/>
    <sheet name="Информатика" sheetId="20" r:id="rId20"/>
    <sheet name="Английский язык" sheetId="21" r:id="rId21"/>
    <sheet name="Музыка" sheetId="22" r:id="rId22"/>
    <sheet name="Другие предметы" sheetId="23" r:id="rId23"/>
    <sheet name="Педсовет" sheetId="24" r:id="rId24"/>
    <sheet name="ОБЖ" sheetId="25" r:id="rId25"/>
    <sheet name="ЕГЭ ЕРЭ" sheetId="26" r:id="rId26"/>
  </sheets>
  <definedNames/>
  <calcPr fullCalcOnLoad="1"/>
</workbook>
</file>

<file path=xl/sharedStrings.xml><?xml version="1.0" encoding="utf-8"?>
<sst xmlns="http://schemas.openxmlformats.org/spreadsheetml/2006/main" count="1267" uniqueCount="511">
  <si>
    <t>Предмет</t>
  </si>
  <si>
    <t>Год</t>
  </si>
  <si>
    <t>Название</t>
  </si>
  <si>
    <t>Литературное чтение</t>
  </si>
  <si>
    <t>Наглядное пособие для интерактивных досок</t>
  </si>
  <si>
    <t>Издательство</t>
  </si>
  <si>
    <t>Экзамен</t>
  </si>
  <si>
    <t>Обучение грамоте</t>
  </si>
  <si>
    <t>Русский язык</t>
  </si>
  <si>
    <t>Окружающий мир</t>
  </si>
  <si>
    <t>Математика</t>
  </si>
  <si>
    <t>Основные правила и понятия</t>
  </si>
  <si>
    <t>ОБЖ</t>
  </si>
  <si>
    <t>Безопасное поведение школьников</t>
  </si>
  <si>
    <t>Однозначные и многозначные числа</t>
  </si>
  <si>
    <t>Порядок действий</t>
  </si>
  <si>
    <t>Простые задачи</t>
  </si>
  <si>
    <t>Звуки и буквы русского алфавита</t>
  </si>
  <si>
    <t>Русский алфавит</t>
  </si>
  <si>
    <t>Летние и осенние изменения в природе</t>
  </si>
  <si>
    <t>ОБЖ. 1-4 класс</t>
  </si>
  <si>
    <t>Геометрические фигуры и величины</t>
  </si>
  <si>
    <t>Словарные слова</t>
  </si>
  <si>
    <t>Символы и понятия</t>
  </si>
  <si>
    <t>Семейный наставник</t>
  </si>
  <si>
    <t>нп ооо инис-софт</t>
  </si>
  <si>
    <t>Начальная школа</t>
  </si>
  <si>
    <t>Универсальное мультимедийное пособие. Тренажер</t>
  </si>
  <si>
    <t>Универсальное мультимедийный тренажер</t>
  </si>
  <si>
    <t>Учитель</t>
  </si>
  <si>
    <t>Тематическое планирование. 5 -11 классы</t>
  </si>
  <si>
    <t>5-11 классы. Практикум</t>
  </si>
  <si>
    <t>1С</t>
  </si>
  <si>
    <t>Образовательная коллекция. Стереометрия. 10-11 класс</t>
  </si>
  <si>
    <t>Вычислительная математика и программирование</t>
  </si>
  <si>
    <t>Дрофа</t>
  </si>
  <si>
    <t>Кудиц</t>
  </si>
  <si>
    <t>Образовательная коллекция. Алгерба.7-11 класс</t>
  </si>
  <si>
    <t>ГИА</t>
  </si>
  <si>
    <t>Сдаём единый экзамен</t>
  </si>
  <si>
    <t>Геометрия</t>
  </si>
  <si>
    <t>Остров арифметики</t>
  </si>
  <si>
    <t>истрасофт</t>
  </si>
  <si>
    <t>География</t>
  </si>
  <si>
    <t>Республиканский Мультимедиа центр</t>
  </si>
  <si>
    <t>Химия</t>
  </si>
  <si>
    <t>Лаборатория систем мультимедиа</t>
  </si>
  <si>
    <t>Биология</t>
  </si>
  <si>
    <t>Анатомия и физиология человека</t>
  </si>
  <si>
    <t>Новый диск</t>
  </si>
  <si>
    <t>Электронная библиотека. ПРОСВЕЩЕНИЕ</t>
  </si>
  <si>
    <t>Общая и неорганическая химия. 10-11 класс</t>
  </si>
  <si>
    <t>Органическая химия. 10-11 класс</t>
  </si>
  <si>
    <t>Кадис</t>
  </si>
  <si>
    <t>Планета земля. Аудиокурс</t>
  </si>
  <si>
    <t>Просвещение</t>
  </si>
  <si>
    <t>Планета земля. Интерактивное картографическое пособие</t>
  </si>
  <si>
    <t>Экзамен по химии</t>
  </si>
  <si>
    <t>Триада</t>
  </si>
  <si>
    <t>Алгебра</t>
  </si>
  <si>
    <t>Экология</t>
  </si>
  <si>
    <t>Учебное электронное издание</t>
  </si>
  <si>
    <t>МГИЭ и М</t>
  </si>
  <si>
    <t>Живые системы и экосистемы</t>
  </si>
  <si>
    <t>Разнообразие живых организмов</t>
  </si>
  <si>
    <t>Сдаём единый экзамен 2008. Тренажеры. Репетиторы</t>
  </si>
  <si>
    <t>Репетитор. Весь школьный курс</t>
  </si>
  <si>
    <t>Основы общей биологии</t>
  </si>
  <si>
    <t>Животные</t>
  </si>
  <si>
    <t>Растения. Грибы. Бактерии. Лишайники</t>
  </si>
  <si>
    <t>Начальный курс географии</t>
  </si>
  <si>
    <t>Республиканский мультимедийный центр</t>
  </si>
  <si>
    <t>Россия: природа, население, хозяйство</t>
  </si>
  <si>
    <t>Земля и люди</t>
  </si>
  <si>
    <t>Умножение и деление</t>
  </si>
  <si>
    <t>Устные приёмы сложения и вычитания в пределах сотни</t>
  </si>
  <si>
    <t>Наглядное пособие для ИАД с тестовыми заданиями</t>
  </si>
  <si>
    <t>Образовательная коллекция - Учимся считать</t>
  </si>
  <si>
    <t>Математические таблицы 1-4 классы</t>
  </si>
  <si>
    <t>Математика. Счёт</t>
  </si>
  <si>
    <t>Метематика. Измерения</t>
  </si>
  <si>
    <t>Метематика. Хитрые задачки</t>
  </si>
  <si>
    <t>Обучающие игры для детей 3-7 лет</t>
  </si>
  <si>
    <t>Направление обучения</t>
  </si>
  <si>
    <t>Количество</t>
  </si>
  <si>
    <t>Универсальное мультимедийное пособие. Тренажер к любому учебнику</t>
  </si>
  <si>
    <t xml:space="preserve">Универсальное мультимедийное пособие. ФГОС. Тренажер к любому учебнику </t>
  </si>
  <si>
    <t>Универсальное мультимедийный тренажер ФГОС</t>
  </si>
  <si>
    <t>НП ООО "ИНИС-СОФТ"</t>
  </si>
  <si>
    <t xml:space="preserve"> +</t>
  </si>
  <si>
    <t>Класс</t>
  </si>
  <si>
    <t>ВидеоГалактика</t>
  </si>
  <si>
    <t>КлиоСофт</t>
  </si>
  <si>
    <t>ООО студия "Надежда"</t>
  </si>
  <si>
    <t>Вторая мировая День за днем Русская версия  1- 6, 7-12 серия</t>
  </si>
  <si>
    <t>Вторая мировая День за днем Русская версия 13-18, 19-24 серия</t>
  </si>
  <si>
    <t>Вторая мировая День за днем Русская версия 25-30, 31-36 серия</t>
  </si>
  <si>
    <t>Вторая мировая День за днем Русская версия 37-42, 43-48 серия</t>
  </si>
  <si>
    <t>Вторая мировая День за днем Русская версия 49-54, 55-60 серия</t>
  </si>
  <si>
    <t>Вторая мировая День за днем Русская версия 61-66, 67-72 серия</t>
  </si>
  <si>
    <t>Вторая мировая День за днем Русская версия 73-78, 79-84 серия</t>
  </si>
  <si>
    <t>5-9</t>
  </si>
  <si>
    <t>История</t>
  </si>
  <si>
    <t>Кордис &amp; Медиа</t>
  </si>
  <si>
    <t>7-9</t>
  </si>
  <si>
    <t>Коминфо</t>
  </si>
  <si>
    <t>Преподавание Истории и Обществознания в школе</t>
  </si>
  <si>
    <t>ООО "Школьная пресса"</t>
  </si>
  <si>
    <t>Энциклопедия История России 862-1917</t>
  </si>
  <si>
    <t>1998-2001</t>
  </si>
  <si>
    <t>9-11</t>
  </si>
  <si>
    <t>1С: Школа</t>
  </si>
  <si>
    <t>1996-2001</t>
  </si>
  <si>
    <t>Древний Мир</t>
  </si>
  <si>
    <t>Всеобщая история История нового времени</t>
  </si>
  <si>
    <t>Историческая энциклопедия</t>
  </si>
  <si>
    <t>Научно-методический журнал</t>
  </si>
  <si>
    <t>Интерактивный мир</t>
  </si>
  <si>
    <t>История России XX век Част. 1 $$ 1 -17 1900-1918</t>
  </si>
  <si>
    <t>История России XX век Част. 2 $$18-30 1918-1940</t>
  </si>
  <si>
    <t>История России XX век Част. 3 $$31-40 1941-1964</t>
  </si>
  <si>
    <t>История России XX век Част. 4 $$41-54 1964-2000</t>
  </si>
  <si>
    <t>Образовательный комплекс</t>
  </si>
  <si>
    <t>Электронное приложение к учебнику В.И. Уколовой</t>
  </si>
  <si>
    <t>Россия с древнейших времен XVI века</t>
  </si>
  <si>
    <t>Электронное приложение</t>
  </si>
  <si>
    <t>Средние века</t>
  </si>
  <si>
    <t>Электронное приложение к учебнику В.И. Уколовой, В.А. Ведюшкина</t>
  </si>
  <si>
    <t>Россия в XVII-XVIII веках</t>
  </si>
  <si>
    <t>Электронное приложение к учебнику А.А. Данилова</t>
  </si>
  <si>
    <t>Россия в XIX веке</t>
  </si>
  <si>
    <t>Образовательные программы и стандарты</t>
  </si>
  <si>
    <t>5-11</t>
  </si>
  <si>
    <t>Серия</t>
  </si>
  <si>
    <t>Кирилл и Мефодий</t>
  </si>
  <si>
    <t>Электронное средство учебного назначения</t>
  </si>
  <si>
    <t>История искусства 2CD</t>
  </si>
  <si>
    <t>1997-2001</t>
  </si>
  <si>
    <t>Видео экскурсии</t>
  </si>
  <si>
    <t>10-11</t>
  </si>
  <si>
    <t>Программно-методический комплекс</t>
  </si>
  <si>
    <t>НП ООО Инис-софт</t>
  </si>
  <si>
    <t>Универсальное мультимедийное пособие</t>
  </si>
  <si>
    <t xml:space="preserve">Математика ФГОС. Тренажер к любому учебнику </t>
  </si>
  <si>
    <t>Русский язык ФГОС</t>
  </si>
  <si>
    <t xml:space="preserve"> + 2014</t>
  </si>
  <si>
    <t>Уроки вежливости для больших и маленьких</t>
  </si>
  <si>
    <t xml:space="preserve">Академия речевого этикета </t>
  </si>
  <si>
    <t>7-11</t>
  </si>
  <si>
    <t>8-11</t>
  </si>
  <si>
    <t>6-10</t>
  </si>
  <si>
    <t>1-11</t>
  </si>
  <si>
    <t>6-11</t>
  </si>
  <si>
    <t>Интерактивная математика</t>
  </si>
  <si>
    <t>Электронное учебное пособие</t>
  </si>
  <si>
    <t>Алгебра 7-11 классы</t>
  </si>
  <si>
    <t>Образовательная коллекция</t>
  </si>
  <si>
    <t>Учебное электронное пособие</t>
  </si>
  <si>
    <t>Математика 5-11 классы</t>
  </si>
  <si>
    <t>Планиметрия. 7-9 классы</t>
  </si>
  <si>
    <t>Библиотека нашлядных пособий</t>
  </si>
  <si>
    <t>География 6-10 классы</t>
  </si>
  <si>
    <t>Химия 8-11 классы. Виртуальная лаборатория</t>
  </si>
  <si>
    <t>Учебные электронное пособие</t>
  </si>
  <si>
    <t>Самоучитель Химия для всех</t>
  </si>
  <si>
    <t>Химия. Биология. Экология</t>
  </si>
  <si>
    <t>Тематическое планирование</t>
  </si>
  <si>
    <t>Лабораторный практикум. 6-11 классы</t>
  </si>
  <si>
    <t>Репетиторы Тренажеры</t>
  </si>
  <si>
    <t>Репетитор</t>
  </si>
  <si>
    <t>Учебное пособие</t>
  </si>
  <si>
    <t>Экология 10-11 класс</t>
  </si>
  <si>
    <t>Электронная библиотека</t>
  </si>
  <si>
    <t>Электронный учебник-справочник</t>
  </si>
  <si>
    <t>Видеоуроки</t>
  </si>
  <si>
    <t>www.InfoUrok.ru</t>
  </si>
  <si>
    <t xml:space="preserve">1С: Школа Академия речевого этикета </t>
  </si>
  <si>
    <t>1C</t>
  </si>
  <si>
    <t>Русский язык Средняя школа Семейный наставник</t>
  </si>
  <si>
    <t>Инис-Софт</t>
  </si>
  <si>
    <t>1996-2004</t>
  </si>
  <si>
    <t>Тематическое планирование Русский язык</t>
  </si>
  <si>
    <t>Литература</t>
  </si>
  <si>
    <t>Л.Н. Алексашкиной, А.А. Данилова, В.А. Клоковой</t>
  </si>
  <si>
    <t>Программа по редакцией</t>
  </si>
  <si>
    <t>В.Я. Коровиной</t>
  </si>
  <si>
    <t>1-11, 8,10,11</t>
  </si>
  <si>
    <t>2-11</t>
  </si>
  <si>
    <t>8-11, 5-11</t>
  </si>
  <si>
    <t>Информатика</t>
  </si>
  <si>
    <t>Программирование</t>
  </si>
  <si>
    <t>В помощь учителю</t>
  </si>
  <si>
    <t>3-4</t>
  </si>
  <si>
    <t>Поурочное планирование для начальной школы</t>
  </si>
  <si>
    <t>Классическая начальная школа</t>
  </si>
  <si>
    <t>Enjoy English 2</t>
  </si>
  <si>
    <t>УМК (Учебно-методический комплект")</t>
  </si>
  <si>
    <t>ООО "Хай Тек Медиа Клуб"</t>
  </si>
  <si>
    <t>Enjoy English 3</t>
  </si>
  <si>
    <t>Enjoy English 4</t>
  </si>
  <si>
    <t>Английский язык 7 класс</t>
  </si>
  <si>
    <t>Ю.С.Веселова</t>
  </si>
  <si>
    <t>Английский язык 8 класс</t>
  </si>
  <si>
    <t>Английский язык 9 класс</t>
  </si>
  <si>
    <t>Поем по английски караоке</t>
  </si>
  <si>
    <t>Образовательная программа</t>
  </si>
  <si>
    <t>Руссо-БитМ</t>
  </si>
  <si>
    <t>Английский язык 2 класс</t>
  </si>
  <si>
    <t>Аудиокурс к учебнику в двух частях</t>
  </si>
  <si>
    <t>И.Н. Верещагина, К.А. Бондаренко, Т.А. Притыкина</t>
  </si>
  <si>
    <t>Интеллект-Центр</t>
  </si>
  <si>
    <t>Сборник тренировочных и проверочных заданий Приложение к учебнику</t>
  </si>
  <si>
    <t>Титул</t>
  </si>
  <si>
    <t>Автор / программа</t>
  </si>
  <si>
    <t>1С:Школа ("1С:Образование 3.0")</t>
  </si>
  <si>
    <t>2004-2005</t>
  </si>
  <si>
    <t>Институт новых технологий</t>
  </si>
  <si>
    <t>НФПК - Нциональный фонд подготовки кадров</t>
  </si>
  <si>
    <t>Семейный наставник Программно-методический комплекс</t>
  </si>
  <si>
    <t>Инис Софт</t>
  </si>
  <si>
    <t>Электронный учебник - справочник</t>
  </si>
  <si>
    <t xml:space="preserve">Кудиц Кордис &amp; Медиа </t>
  </si>
  <si>
    <t>1С Образовательная коллекция</t>
  </si>
  <si>
    <t>1С:Репетитор</t>
  </si>
  <si>
    <t>2001-2004</t>
  </si>
  <si>
    <t>ЗАО "Агентство "Гумнитарные технологии"</t>
  </si>
  <si>
    <t>2000-2008</t>
  </si>
  <si>
    <t>Фирма "1С"</t>
  </si>
  <si>
    <t>Готовимся к ЕГЭ. Версия 2.0</t>
  </si>
  <si>
    <t>Просвещение-медиа</t>
  </si>
  <si>
    <t>Интерактивная творческая среда для создания математических моделец</t>
  </si>
  <si>
    <t>Математика 5-11 классы. Практикум.</t>
  </si>
  <si>
    <t>Математика 5-11 классы. Новые возможности для усвоения курса математики</t>
  </si>
  <si>
    <t>Математика. Алгебра 7-11 класс.</t>
  </si>
  <si>
    <t>Геометрия. Планиметрия 7-9 класс.</t>
  </si>
  <si>
    <t>Геометрия. Планиметрия 10-11 класс.</t>
  </si>
  <si>
    <t>Геометрия. Стереометрия 10-11 класс.</t>
  </si>
  <si>
    <t>Сдаем Единый экзамен 2004 ( с диском математика 5-11)</t>
  </si>
  <si>
    <t>Сдаем ЕГЭ по математике</t>
  </si>
  <si>
    <t>Сдаем ЕГЭ 2008 Математика</t>
  </si>
  <si>
    <t>Единый Государственный экзамен Математика</t>
  </si>
  <si>
    <t>Математический конструктор</t>
  </si>
  <si>
    <t>5-6</t>
  </si>
  <si>
    <t>Математика средняя школа 5,6 классы</t>
  </si>
  <si>
    <t>Экзамен по Химии. Для школьников</t>
  </si>
  <si>
    <t>"TRIADA"</t>
  </si>
  <si>
    <t>www.trada-web.ru</t>
  </si>
  <si>
    <t xml:space="preserve">Химия. 8 класс. </t>
  </si>
  <si>
    <t>Электронная бибилотека Просвещение</t>
  </si>
  <si>
    <t>Химия для всех - XXI. Самоучитель. Решения задач</t>
  </si>
  <si>
    <t>Splint</t>
  </si>
  <si>
    <t>Химия 8-11 класс. Виртуальная лаборатория</t>
  </si>
  <si>
    <t>Лаборатория систем мультимедиа МарГТУ</t>
  </si>
  <si>
    <t>Химия общая и неорганическая. 10-11 класс</t>
  </si>
  <si>
    <t>КАДИС</t>
  </si>
  <si>
    <t>Самара</t>
  </si>
  <si>
    <t>Биология 6-11 класс. Лабораторный практикум</t>
  </si>
  <si>
    <t>Республиканский мультимедиа центр</t>
  </si>
  <si>
    <t>Биология. Школьный курс. Учебник. Задачник. Справочник</t>
  </si>
  <si>
    <t>ЗАО "1С"</t>
  </si>
  <si>
    <t xml:space="preserve">Биология. 7 класс. Животные. </t>
  </si>
  <si>
    <t xml:space="preserve"> "Вентана Граф"</t>
  </si>
  <si>
    <t>Биология. 6 класс. Растения. Бактерии. Грибы. Лишайники</t>
  </si>
  <si>
    <t xml:space="preserve">Основы общей биологии. 9 класс. </t>
  </si>
  <si>
    <t>Биология. 9 класс. Анатомия и физиология человека</t>
  </si>
  <si>
    <t>Электронная бибилотека</t>
  </si>
  <si>
    <t>"Просвещение"</t>
  </si>
  <si>
    <t>Биология. Сдаем ЕГЭ 2008.</t>
  </si>
  <si>
    <t>2003-2008</t>
  </si>
  <si>
    <t>АОЗТ "1С"</t>
  </si>
  <si>
    <t>В.М. Константинов</t>
  </si>
  <si>
    <t>И.Н. Пономаревой</t>
  </si>
  <si>
    <t>ЦНИТ СГФУ</t>
  </si>
  <si>
    <t>География. 6-10 классы</t>
  </si>
  <si>
    <t>Бибилиотека электронных нагоядных пособий</t>
  </si>
  <si>
    <t>Республикансий мультимедиа центр</t>
  </si>
  <si>
    <t>Г.В. Дорофеева</t>
  </si>
  <si>
    <t>География начальный курс. 6 класс.</t>
  </si>
  <si>
    <t>Петрова Н.Н.</t>
  </si>
  <si>
    <t>Экология. 10-11 класс. Учебное пособие</t>
  </si>
  <si>
    <t xml:space="preserve"> "ДроФА"</t>
  </si>
  <si>
    <t>Национальный фонд подготовки кадров</t>
  </si>
  <si>
    <t>МГИЭМ</t>
  </si>
  <si>
    <t xml:space="preserve">География. 6-класс. Планета Земля. </t>
  </si>
  <si>
    <t>Интерактивное картографическое пособие</t>
  </si>
  <si>
    <t>Аудиокурс</t>
  </si>
  <si>
    <t>География. 7-класс. Земля и люди.</t>
  </si>
  <si>
    <t>Электронное приложение к учебнику</t>
  </si>
  <si>
    <t>А.П. Кузнецова, Л.Е.Савельевой, В.П. Дронова</t>
  </si>
  <si>
    <t>География. 8-класс. Россия, природа, население, хозяйство</t>
  </si>
  <si>
    <t>Л.Е.Савельевой, В.П. Дронова</t>
  </si>
  <si>
    <t>География. 9-класс. Россия, природа, население, хозяйство</t>
  </si>
  <si>
    <t>Биология 6 класс Живой организм</t>
  </si>
  <si>
    <t>Конструктор уроков</t>
  </si>
  <si>
    <t>Л.Н. Сухоруковой, В.С. Кучменко, И.Я. Колесниковой</t>
  </si>
  <si>
    <t>Биология 7 класс Разнообразие живых организмов</t>
  </si>
  <si>
    <t>Биология 8 класс Человек. Культура здоровья</t>
  </si>
  <si>
    <t>Л.Н. Сухоруковой, В.С. Кучменко, Т.А. Цехмистренко</t>
  </si>
  <si>
    <t>Биология 9 класс Живые системы и экостистемы</t>
  </si>
  <si>
    <t>Л.Н. Сухоруковой, В.С. Кучменко</t>
  </si>
  <si>
    <t>Диктант репетитрор</t>
  </si>
  <si>
    <t>Тренажер для старшеклассников и абитуриентов</t>
  </si>
  <si>
    <t>ДКТ "РЕПЕТИТОР" МультиМедиа</t>
  </si>
  <si>
    <t>Астрономия</t>
  </si>
  <si>
    <t xml:space="preserve">   </t>
  </si>
  <si>
    <t>Астрономия. 9-10 классы</t>
  </si>
  <si>
    <t>ООО "Физикон"</t>
  </si>
  <si>
    <t xml:space="preserve">Астрономия. 9-10 классы Бибилиотека электронных нагоядных пособий 2003 </t>
  </si>
  <si>
    <t>Мировая культура</t>
  </si>
  <si>
    <t>Мировая художественная культура. 10-11 классы</t>
  </si>
  <si>
    <t>ЗАО "Инфостудия ЭКОН"</t>
  </si>
  <si>
    <t xml:space="preserve">Мировая художественная культура. 10-11 классы Бибилиотека электронных нагоядных пособий 2003 </t>
  </si>
  <si>
    <t>Искатель загадок. Игра. Логика. Внимание Творчество. Словарный запас.</t>
  </si>
  <si>
    <t>8-12 лет детям (2-6 класс)</t>
  </si>
  <si>
    <t>2006-2007</t>
  </si>
  <si>
    <t>Scholastic</t>
  </si>
  <si>
    <t xml:space="preserve">Искатель загадок. Игра. Логика. Внимание Творчество. Словарный запас. 8-12 лет детям (2-6 класс) 2006-2007 </t>
  </si>
  <si>
    <t>Игровая коллекция всезнайки-15. Учимся с Диснеем.</t>
  </si>
  <si>
    <t>Disney Interactive</t>
  </si>
  <si>
    <t>2006-2007 ??</t>
  </si>
  <si>
    <t xml:space="preserve">Игровая коллекция всезнайки-15. Учимся с Диснеем. Disney Interactive 2006-2007 ?? </t>
  </si>
  <si>
    <t>Музыка</t>
  </si>
  <si>
    <t>Детское издательство "Елена"</t>
  </si>
  <si>
    <t>Музыкально-логопедическая рифмовка</t>
  </si>
  <si>
    <t>Школьная пресса</t>
  </si>
  <si>
    <t>1-4</t>
  </si>
  <si>
    <t>муpыка и слова М.Е. Селивановой</t>
  </si>
  <si>
    <t>Лидия Музалева</t>
  </si>
  <si>
    <t>Русские народыне песни</t>
  </si>
  <si>
    <t>Конверсбанк</t>
  </si>
  <si>
    <t>Загадай желание</t>
  </si>
  <si>
    <t>Детскя студия Родинки</t>
  </si>
  <si>
    <t>Жилищный капитал</t>
  </si>
  <si>
    <t>Детские песни на Чукотском языке</t>
  </si>
  <si>
    <t>Яраркай</t>
  </si>
  <si>
    <t>ЧИРО и ПК</t>
  </si>
  <si>
    <t>ИЗО</t>
  </si>
  <si>
    <t>Изобразительное искусство для младших школьников</t>
  </si>
  <si>
    <t>Самоучитель TeachPro</t>
  </si>
  <si>
    <t>Фонохрестоматия</t>
  </si>
  <si>
    <t>Музыка 3 класс  MP3</t>
  </si>
  <si>
    <t>Е.Д. Критская, Г.П. Сергеева, Т.С. Шмагина</t>
  </si>
  <si>
    <t>Детский хит</t>
  </si>
  <si>
    <t>Детские песни и караоке MP3</t>
  </si>
  <si>
    <t>РМГ Медиа</t>
  </si>
  <si>
    <t>А.А. Варламов</t>
  </si>
  <si>
    <t>Новые детские песни. С Днем Рождения!</t>
  </si>
  <si>
    <t>Весть-ТДА</t>
  </si>
  <si>
    <t>Новые детские песни. Поздравляем Мам и Пап</t>
  </si>
  <si>
    <t>Детский праздник Фонограммы + и - для прослушивания, разучивания и исполнения</t>
  </si>
  <si>
    <t>Песни для малышей</t>
  </si>
  <si>
    <t>слова К. Бальмонта и музыка Н. Черепниниа</t>
  </si>
  <si>
    <t>Сказки Феи</t>
  </si>
  <si>
    <t>Игры</t>
  </si>
  <si>
    <t>2-6</t>
  </si>
  <si>
    <t>№ п/п</t>
  </si>
  <si>
    <t>Наименование</t>
  </si>
  <si>
    <t>Месяц</t>
  </si>
  <si>
    <t>Год выпуска</t>
  </si>
  <si>
    <t>Педсовет комплект</t>
  </si>
  <si>
    <t>Диск "Педсовет"</t>
  </si>
  <si>
    <t>Диск "Последний звонок"</t>
  </si>
  <si>
    <t>География в школе</t>
  </si>
  <si>
    <t>Воспитание и обучение детей с нарушениями развития</t>
  </si>
  <si>
    <t>Воспитание школьников</t>
  </si>
  <si>
    <t>5-8</t>
  </si>
  <si>
    <t xml:space="preserve">Завуч начальной школы II полугодие 2012г +Сборник "Планирование воспитательной работы в 1-4 классе" </t>
  </si>
  <si>
    <t>Завуч начальной школы "Управление начальной школой"</t>
  </si>
  <si>
    <t>Физика</t>
  </si>
  <si>
    <t>Библиотека наглядных пособий</t>
  </si>
  <si>
    <t>Н.К. Ханнанова</t>
  </si>
  <si>
    <t>Физикон</t>
  </si>
  <si>
    <t>Открытый колледж</t>
  </si>
  <si>
    <t>С.М. Козела</t>
  </si>
  <si>
    <t>Открыта Физика ТМ 1.1</t>
  </si>
  <si>
    <t>Химия 8-11 класс</t>
  </si>
  <si>
    <t>Библиотека электронных наглядных пособий</t>
  </si>
  <si>
    <t>Физика практикум</t>
  </si>
  <si>
    <t>Физика в школе</t>
  </si>
  <si>
    <t>01/2014</t>
  </si>
  <si>
    <t>Электронное периодическое издание</t>
  </si>
  <si>
    <t>Третьякова С.В.</t>
  </si>
  <si>
    <t>Физкультура в школе</t>
  </si>
  <si>
    <t>2011</t>
  </si>
  <si>
    <t>ООО КомитЭлу</t>
  </si>
  <si>
    <t>www.videouroki.net</t>
  </si>
  <si>
    <t>Дмитрий Тарасов</t>
  </si>
  <si>
    <t>Видеоуроки В помощь учителю и ученику</t>
  </si>
  <si>
    <t>Видеоуроки по информатике</t>
  </si>
  <si>
    <t>Видеоуроки (Windows, Linux)</t>
  </si>
  <si>
    <t>Видеоуроки В помощь учителю и ученику (Windows, Linux)</t>
  </si>
  <si>
    <t>Готовые видеоуроки и тесты на каждый урок (Windows, Linux)</t>
  </si>
  <si>
    <t>Арсенал учителя информатики</t>
  </si>
  <si>
    <t>Технологии разработки видеоуроков</t>
  </si>
  <si>
    <t>Видеокурс</t>
  </si>
  <si>
    <t>Информатика подготовка к ЕГЭ</t>
  </si>
  <si>
    <t>Иван Яковец</t>
  </si>
  <si>
    <t>www.zxline.ru</t>
  </si>
  <si>
    <t>Видеоуроки Новый урок</t>
  </si>
  <si>
    <t>infourok</t>
  </si>
  <si>
    <t>www.infourok.ru</t>
  </si>
  <si>
    <t>Сам себе МЧС</t>
  </si>
  <si>
    <t>Уроки безопасности Цикл мультуроков Смешарики</t>
  </si>
  <si>
    <t>Чрезвычайные приключения Юли и Ромы Часть 1 (урок 1-3)</t>
  </si>
  <si>
    <t>Чрезвычайные приключения Юли и Ромы Часть 2 (урок 4-6)</t>
  </si>
  <si>
    <t>Чрезвычайные приключения Юли и Ромы Часть 3 (урок 7-9)</t>
  </si>
  <si>
    <t>ОБЖ 2003 5-11 классы</t>
  </si>
  <si>
    <t>курс ОБЖ в начальной школе</t>
  </si>
  <si>
    <t>Студия "Пермьер-учфильм"</t>
  </si>
  <si>
    <t>Новые детские песни. Праздник сбора урожая</t>
  </si>
  <si>
    <t>Новые детские песни. Зимние забавы</t>
  </si>
  <si>
    <t>Счастье в твоих руках</t>
  </si>
  <si>
    <t>Красный Крест Чукотки</t>
  </si>
  <si>
    <t>Peliken Film</t>
  </si>
  <si>
    <t>Веселые уроки Баниласки</t>
  </si>
  <si>
    <t>Вимбо</t>
  </si>
  <si>
    <t>Вера Дворяниова</t>
  </si>
  <si>
    <t>Праздники, стихи и песни (1 сентября, 31 декабря, 8 марта, 9 мая)</t>
  </si>
  <si>
    <t>Экология. 5 класс</t>
  </si>
  <si>
    <t>География.  Россия, природа, население, хозяйство</t>
  </si>
  <si>
    <t>Электронное картографичкское пособие</t>
  </si>
  <si>
    <t>Математика Арифметика Геометрия</t>
  </si>
  <si>
    <t>Е.А. Бунимовича и др.</t>
  </si>
  <si>
    <t xml:space="preserve">Фонохрестоматия к учебнику </t>
  </si>
  <si>
    <t>В.Я. Коровина, В.П. Журавлев, В.И. Коровин</t>
  </si>
  <si>
    <t>Фонохрестоматия музыкального материала</t>
  </si>
  <si>
    <t>Е.Д. Критская, Г.П. Сергеева, Т.С. Шмагин</t>
  </si>
  <si>
    <t>Музыка 1 класс</t>
  </si>
  <si>
    <t>Азбука 1 класс</t>
  </si>
  <si>
    <t>В.Г. Горецкого, В.А. Кирюшкина, Л.А. Виноградского</t>
  </si>
  <si>
    <t>Русский язык 1 класс</t>
  </si>
  <si>
    <t>В.П. Канакиной, В.Г. Горецкого</t>
  </si>
  <si>
    <t>Математика 1 класс</t>
  </si>
  <si>
    <t>Окружающий мир 1 класс</t>
  </si>
  <si>
    <t>А.А. Плешакова</t>
  </si>
  <si>
    <t>М.И. Моро</t>
  </si>
  <si>
    <t>Литературное чтение 1 класс</t>
  </si>
  <si>
    <t>Аудиоприложение к учебнику</t>
  </si>
  <si>
    <t>Л.Ф. Климановой</t>
  </si>
  <si>
    <t>Л.Ф. Климановой, С.Г. Макеевой</t>
  </si>
  <si>
    <t>Музыка MP3</t>
  </si>
  <si>
    <t>Математика MP3</t>
  </si>
  <si>
    <t>Английский язык English 3 MP3</t>
  </si>
  <si>
    <t>Аудиокурс к учебннику</t>
  </si>
  <si>
    <t>И.Н. Верещагина, Т.А. Притыкина</t>
  </si>
  <si>
    <t>Л.Ф. Климановой, Т.В. Бабушкиной</t>
  </si>
  <si>
    <t>Русский язык Перспектива</t>
  </si>
  <si>
    <t>Г.В. Дорофеева, Т.Н. Мираковой</t>
  </si>
  <si>
    <t>Математика Перспектива</t>
  </si>
  <si>
    <t>Литературное чтение  Перспектива MP3</t>
  </si>
  <si>
    <t>Л.Ф. Климановой и др.</t>
  </si>
  <si>
    <t>Северная энциклопедия</t>
  </si>
  <si>
    <t>Европейские издания</t>
  </si>
  <si>
    <t>Сокровища Севера 2011</t>
  </si>
  <si>
    <t>Видеофильм Межд-я выставка ярмарка</t>
  </si>
  <si>
    <t>Г Москва ВВЦ</t>
  </si>
  <si>
    <t>Исторический клуб "Истоки"</t>
  </si>
  <si>
    <t>Из опыта работы</t>
  </si>
  <si>
    <t>ГОУ НПО "СПУ №2 п. Провидения"</t>
  </si>
  <si>
    <t>Чучупал В.И.</t>
  </si>
  <si>
    <t>Учреждения профессионального образования ЧАО 2006 год</t>
  </si>
  <si>
    <t>Ежегодное электронное издание</t>
  </si>
  <si>
    <t>г Анадырь ГУО</t>
  </si>
  <si>
    <t>ПУ №1 г. Билибино</t>
  </si>
  <si>
    <t>СПУ №2 п. Провидения ЧАО</t>
  </si>
  <si>
    <t>Училищный калейдоскоп</t>
  </si>
  <si>
    <t>Провидения</t>
  </si>
  <si>
    <t>г. Билибино</t>
  </si>
  <si>
    <t>ПУ №3 г. Анадырь</t>
  </si>
  <si>
    <t>г. Анадырь</t>
  </si>
  <si>
    <t>ГОУ НПО "ПУ №4" поселка Эгвекинот"</t>
  </si>
  <si>
    <t>Кимы 9,11 класс Демо</t>
  </si>
  <si>
    <t>Все для ИГА</t>
  </si>
  <si>
    <t>Комплект учебно-тренировочных материалов для подготовки выпускников 9-го классов к ИГА</t>
  </si>
  <si>
    <t>ЕГЕ, ЕРЭ, Мониторинговые исследования</t>
  </si>
  <si>
    <t>Полякова Н.А.</t>
  </si>
  <si>
    <t>Энциклопедия классической музыки</t>
  </si>
  <si>
    <t>В.В. Белаги, И.А. Ломаченкова, Ю.А. Панебратцева</t>
  </si>
  <si>
    <t>Тематическое планирование История</t>
  </si>
  <si>
    <t>Тематическое планирование Литература</t>
  </si>
  <si>
    <t>Тематическое планирование Физкультура и ОБЖ</t>
  </si>
  <si>
    <t>Тематическое планирование Английский язык</t>
  </si>
  <si>
    <t>Тематическое планирование Химия, Биология, Экология</t>
  </si>
  <si>
    <t>Демонстрационное поурочное планирование Информатика</t>
  </si>
  <si>
    <t>Тематическое планирование Математика</t>
  </si>
  <si>
    <t>Поурочные планы Русский язык</t>
  </si>
  <si>
    <t>УМК "Enjoj English" (2-9 классы)</t>
  </si>
  <si>
    <t>УМК Н.Я. Виленкина, Г.В. Дорофеева, Ю.Н. Макарычева, Г.А. Алимова, А.В. Погорелова, Л.С. Атанасяна</t>
  </si>
  <si>
    <t>В.В. Бабайцевой, А.И.Власенкова, М.Т.Баранова, Н.Г. Гольцовой</t>
  </si>
  <si>
    <t>Поурочные планы 3-4 классы</t>
  </si>
  <si>
    <t>Автор учебника</t>
  </si>
  <si>
    <t>ОПКиСЭ Основы православной культуры и светской этики</t>
  </si>
  <si>
    <t>История От Олимпии до Сочи Sochi.ru 2014</t>
  </si>
  <si>
    <t>История Вторая мировая День за днем Русская версия  1- 6, 7-12 серия</t>
  </si>
  <si>
    <t>История Вторая мировая День за днем Русская версия 13-18, 19-24 серия</t>
  </si>
  <si>
    <t>История Вторая мировая День за днем Русская версия 25-30, 31-36 серия</t>
  </si>
  <si>
    <t>История Вторая мировая День за днем Русская версия 37-42, 43-48 серия</t>
  </si>
  <si>
    <t>История Вторая мировая День за днем Русская версия 49-54, 55-60 серия</t>
  </si>
  <si>
    <t>История Вторая мировая День за днем Русская версия 61-66, 67-72 серия</t>
  </si>
  <si>
    <t>История Вторая мировая День за днем Русская версия 73-78, 79-84 серия</t>
  </si>
  <si>
    <t>История Вторая мировая День за днем Русская версия 85-90, 91-96 серия</t>
  </si>
  <si>
    <t>Обществознание Экономика и право</t>
  </si>
  <si>
    <t>История Древний Мир</t>
  </si>
  <si>
    <t>История Россия с древнейших времен XVI века</t>
  </si>
  <si>
    <t>История Средние века</t>
  </si>
  <si>
    <t>История Россия в XVII-XVIII веках</t>
  </si>
  <si>
    <t>История Россия в XIX веке</t>
  </si>
  <si>
    <t>История Тематическое планирование История По программам Л.Н. Алексашкиной, А.А. Данилова, В.А. Клоковой</t>
  </si>
  <si>
    <t>История Художественная энциклопедия зарубежного классического искусства</t>
  </si>
  <si>
    <t>История, ИЗО Шедевры русской живописи 33 видеурока</t>
  </si>
  <si>
    <t>Династия Романовых Три века Российской империи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</si>
</sst>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/>
    </xf>
    <xf numFmtId="0" fontId="23" fillId="0" borderId="0" xfId="42" applyAlignment="1">
      <alignment/>
    </xf>
    <xf numFmtId="17" fontId="0" fillId="0" borderId="0" xfId="0" applyNumberFormat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" fontId="0" fillId="0" borderId="0" xfId="0" applyNumberFormat="1" applyFill="1" applyAlignment="1" quotePrefix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urok.ru/" TargetMode="External" /><Relationship Id="rId2" Type="http://schemas.openxmlformats.org/officeDocument/2006/relationships/hyperlink" Target="http://www.infourok.ru/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videouroki.net/" TargetMode="External" /><Relationship Id="rId2" Type="http://schemas.openxmlformats.org/officeDocument/2006/relationships/hyperlink" Target="http://www.videouroki.net/" TargetMode="External" /><Relationship Id="rId3" Type="http://schemas.openxmlformats.org/officeDocument/2006/relationships/hyperlink" Target="http://www.videouroki.net/" TargetMode="External" /><Relationship Id="rId4" Type="http://schemas.openxmlformats.org/officeDocument/2006/relationships/hyperlink" Target="http://www.videouroki.net/" TargetMode="External" /><Relationship Id="rId5" Type="http://schemas.openxmlformats.org/officeDocument/2006/relationships/hyperlink" Target="http://www.videouroki.net/" TargetMode="External" /><Relationship Id="rId6" Type="http://schemas.openxmlformats.org/officeDocument/2006/relationships/hyperlink" Target="http://www.videouroki.net/" TargetMode="External" /><Relationship Id="rId7" Type="http://schemas.openxmlformats.org/officeDocument/2006/relationships/hyperlink" Target="http://www.videouroki.net/" TargetMode="External" /><Relationship Id="rId8" Type="http://schemas.openxmlformats.org/officeDocument/2006/relationships/hyperlink" Target="http://www.zxline.ru/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urok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B1">
      <selection activeCell="G14" sqref="G14"/>
    </sheetView>
  </sheetViews>
  <sheetFormatPr defaultColWidth="9.140625" defaultRowHeight="15"/>
  <cols>
    <col min="1" max="1" width="47.57421875" style="0" bestFit="1" customWidth="1"/>
    <col min="2" max="2" width="35.8515625" style="0" customWidth="1"/>
    <col min="3" max="3" width="5.00390625" style="0" bestFit="1" customWidth="1"/>
    <col min="4" max="4" width="13.57421875" style="0" bestFit="1" customWidth="1"/>
    <col min="5" max="5" width="11.57421875" style="0" bestFit="1" customWidth="1"/>
    <col min="6" max="6" width="6.8515625" style="0" bestFit="1" customWidth="1"/>
    <col min="7" max="7" width="39.28125" style="0" bestFit="1" customWidth="1"/>
  </cols>
  <sheetData>
    <row r="1" spans="1:7" ht="15">
      <c r="A1" t="s">
        <v>2</v>
      </c>
      <c r="B1" t="s">
        <v>133</v>
      </c>
      <c r="C1" t="s">
        <v>1</v>
      </c>
      <c r="D1" t="s">
        <v>5</v>
      </c>
      <c r="E1" t="s">
        <v>84</v>
      </c>
      <c r="F1" s="5" t="s">
        <v>145</v>
      </c>
      <c r="G1" t="s">
        <v>213</v>
      </c>
    </row>
    <row r="2" spans="1:6" ht="15">
      <c r="A2" t="s">
        <v>3</v>
      </c>
      <c r="B2" t="s">
        <v>4</v>
      </c>
      <c r="C2">
        <v>2012</v>
      </c>
      <c r="D2" t="s">
        <v>6</v>
      </c>
      <c r="E2">
        <v>1</v>
      </c>
      <c r="F2">
        <v>2</v>
      </c>
    </row>
    <row r="3" spans="1:5" ht="15">
      <c r="A3" t="s">
        <v>7</v>
      </c>
      <c r="B3" t="s">
        <v>4</v>
      </c>
      <c r="C3">
        <v>2012</v>
      </c>
      <c r="D3" t="s">
        <v>6</v>
      </c>
      <c r="E3">
        <v>1</v>
      </c>
    </row>
    <row r="4" spans="1:6" ht="15">
      <c r="A4" t="s">
        <v>8</v>
      </c>
      <c r="B4" t="s">
        <v>4</v>
      </c>
      <c r="C4">
        <v>2012</v>
      </c>
      <c r="D4" t="s">
        <v>6</v>
      </c>
      <c r="E4">
        <v>1</v>
      </c>
      <c r="F4">
        <v>2</v>
      </c>
    </row>
    <row r="5" spans="1:6" ht="15">
      <c r="A5" t="s">
        <v>9</v>
      </c>
      <c r="B5" t="s">
        <v>4</v>
      </c>
      <c r="C5">
        <v>2012</v>
      </c>
      <c r="D5" t="s">
        <v>6</v>
      </c>
      <c r="E5">
        <v>2</v>
      </c>
      <c r="F5">
        <v>2</v>
      </c>
    </row>
    <row r="6" spans="1:6" ht="15">
      <c r="A6" t="s">
        <v>10</v>
      </c>
      <c r="B6" t="s">
        <v>4</v>
      </c>
      <c r="C6">
        <v>2012</v>
      </c>
      <c r="D6" t="s">
        <v>6</v>
      </c>
      <c r="E6">
        <v>2</v>
      </c>
      <c r="F6">
        <v>2</v>
      </c>
    </row>
    <row r="7" spans="1:5" ht="15">
      <c r="A7" t="s">
        <v>143</v>
      </c>
      <c r="B7" t="s">
        <v>142</v>
      </c>
      <c r="C7">
        <v>2007</v>
      </c>
      <c r="D7" t="s">
        <v>6</v>
      </c>
      <c r="E7">
        <v>2</v>
      </c>
    </row>
    <row r="8" spans="1:5" ht="15">
      <c r="A8" t="s">
        <v>144</v>
      </c>
      <c r="B8" t="s">
        <v>28</v>
      </c>
      <c r="C8">
        <v>2007</v>
      </c>
      <c r="D8" t="s">
        <v>6</v>
      </c>
      <c r="E8">
        <v>1</v>
      </c>
    </row>
    <row r="9" spans="1:7" ht="15">
      <c r="A9" t="s">
        <v>427</v>
      </c>
      <c r="B9" t="s">
        <v>425</v>
      </c>
      <c r="C9">
        <v>2012</v>
      </c>
      <c r="D9" t="s">
        <v>55</v>
      </c>
      <c r="E9">
        <v>1</v>
      </c>
      <c r="G9" t="s">
        <v>426</v>
      </c>
    </row>
    <row r="10" spans="1:7" ht="15">
      <c r="A10" t="s">
        <v>428</v>
      </c>
      <c r="B10" t="s">
        <v>287</v>
      </c>
      <c r="C10">
        <v>2012</v>
      </c>
      <c r="D10" t="s">
        <v>55</v>
      </c>
      <c r="E10">
        <v>1</v>
      </c>
      <c r="G10" t="s">
        <v>429</v>
      </c>
    </row>
    <row r="11" spans="1:7" ht="15">
      <c r="A11" t="s">
        <v>430</v>
      </c>
      <c r="B11" t="s">
        <v>287</v>
      </c>
      <c r="C11">
        <v>2011</v>
      </c>
      <c r="D11" t="s">
        <v>55</v>
      </c>
      <c r="E11">
        <v>1</v>
      </c>
      <c r="G11" t="s">
        <v>439</v>
      </c>
    </row>
    <row r="12" spans="1:7" ht="15">
      <c r="A12" t="s">
        <v>430</v>
      </c>
      <c r="B12" t="s">
        <v>287</v>
      </c>
      <c r="C12">
        <v>2011</v>
      </c>
      <c r="D12" t="s">
        <v>55</v>
      </c>
      <c r="E12">
        <v>1</v>
      </c>
      <c r="G12" t="s">
        <v>431</v>
      </c>
    </row>
    <row r="13" spans="1:7" ht="15">
      <c r="A13" t="s">
        <v>433</v>
      </c>
      <c r="B13" t="s">
        <v>287</v>
      </c>
      <c r="C13">
        <v>2012</v>
      </c>
      <c r="D13" t="s">
        <v>55</v>
      </c>
      <c r="E13">
        <v>1</v>
      </c>
      <c r="G13" t="s">
        <v>434</v>
      </c>
    </row>
    <row r="14" spans="1:7" ht="15">
      <c r="A14" t="s">
        <v>432</v>
      </c>
      <c r="B14" t="s">
        <v>287</v>
      </c>
      <c r="C14">
        <v>2012</v>
      </c>
      <c r="D14" t="s">
        <v>55</v>
      </c>
      <c r="E14">
        <v>1</v>
      </c>
      <c r="G14" t="s">
        <v>435</v>
      </c>
    </row>
    <row r="15" spans="1:7" ht="15">
      <c r="A15" t="s">
        <v>436</v>
      </c>
      <c r="B15" t="s">
        <v>437</v>
      </c>
      <c r="C15">
        <v>2012</v>
      </c>
      <c r="D15" t="s">
        <v>55</v>
      </c>
      <c r="E15">
        <v>1</v>
      </c>
      <c r="G15" t="s">
        <v>438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6.7109375" style="0" customWidth="1"/>
    <col min="2" max="2" width="34.140625" style="0" customWidth="1"/>
    <col min="3" max="3" width="37.140625" style="0" customWidth="1"/>
    <col min="4" max="4" width="5.00390625" style="2" bestFit="1" customWidth="1"/>
    <col min="5" max="5" width="13.57421875" style="0" bestFit="1" customWidth="1"/>
    <col min="6" max="6" width="11.57421875" style="2" bestFit="1" customWidth="1"/>
  </cols>
  <sheetData>
    <row r="1" spans="1:6" ht="15">
      <c r="A1" s="1" t="s">
        <v>0</v>
      </c>
      <c r="B1" s="1" t="s">
        <v>2</v>
      </c>
      <c r="C1" s="1" t="s">
        <v>83</v>
      </c>
      <c r="D1" s="2" t="s">
        <v>1</v>
      </c>
      <c r="E1" s="1" t="s">
        <v>5</v>
      </c>
      <c r="F1" s="2" t="s">
        <v>84</v>
      </c>
    </row>
    <row r="2" spans="1:8" ht="15">
      <c r="A2" s="1" t="s">
        <v>10</v>
      </c>
      <c r="B2" t="s">
        <v>21</v>
      </c>
      <c r="C2" t="s">
        <v>76</v>
      </c>
      <c r="D2" s="2">
        <v>2012</v>
      </c>
      <c r="E2" s="1" t="s">
        <v>6</v>
      </c>
      <c r="F2" s="2">
        <v>1</v>
      </c>
      <c r="G2">
        <v>2</v>
      </c>
      <c r="H2" t="str">
        <f>A2&amp;" "&amp;B2&amp;" "&amp;C2&amp;" "&amp;D2</f>
        <v>Математика Геометрические фигуры и величины Наглядное пособие для ИАД с тестовыми заданиями 2012</v>
      </c>
    </row>
    <row r="3" spans="1:8" ht="15">
      <c r="A3" s="1" t="s">
        <v>10</v>
      </c>
      <c r="B3" t="s">
        <v>78</v>
      </c>
      <c r="C3" t="s">
        <v>76</v>
      </c>
      <c r="D3" s="2">
        <v>2012</v>
      </c>
      <c r="E3" s="1" t="s">
        <v>6</v>
      </c>
      <c r="F3" s="2">
        <v>2</v>
      </c>
      <c r="H3" t="str">
        <f aca="true" t="shared" si="0" ref="H3:H23">A3&amp;" "&amp;B3&amp;" "&amp;C3&amp;" "&amp;D3</f>
        <v>Математика Математические таблицы 1-4 классы Наглядное пособие для ИАД с тестовыми заданиями 2012</v>
      </c>
    </row>
    <row r="4" spans="1:8" ht="15">
      <c r="A4" s="1" t="s">
        <v>10</v>
      </c>
      <c r="B4" t="s">
        <v>79</v>
      </c>
      <c r="C4" t="s">
        <v>77</v>
      </c>
      <c r="D4" s="3">
        <v>2006</v>
      </c>
      <c r="E4" t="s">
        <v>32</v>
      </c>
      <c r="F4" s="2">
        <v>1</v>
      </c>
      <c r="H4" t="str">
        <f t="shared" si="0"/>
        <v>Математика Математика. Счёт Образовательная коллекция - Учимся считать 2006</v>
      </c>
    </row>
    <row r="5" spans="1:8" ht="15">
      <c r="A5" s="1" t="s">
        <v>10</v>
      </c>
      <c r="B5" t="s">
        <v>80</v>
      </c>
      <c r="C5" t="s">
        <v>77</v>
      </c>
      <c r="D5" s="2">
        <v>2007</v>
      </c>
      <c r="E5" t="s">
        <v>32</v>
      </c>
      <c r="F5" s="2">
        <v>1</v>
      </c>
      <c r="H5" t="str">
        <f t="shared" si="0"/>
        <v>Математика Метематика. Измерения Образовательная коллекция - Учимся считать 2007</v>
      </c>
    </row>
    <row r="6" spans="1:8" ht="15">
      <c r="A6" s="1" t="s">
        <v>10</v>
      </c>
      <c r="B6" t="s">
        <v>81</v>
      </c>
      <c r="C6" t="s">
        <v>77</v>
      </c>
      <c r="D6" s="2">
        <v>2006</v>
      </c>
      <c r="E6" t="s">
        <v>32</v>
      </c>
      <c r="F6" s="2">
        <v>1</v>
      </c>
      <c r="H6" t="str">
        <f t="shared" si="0"/>
        <v>Математика Метематика. Хитрые задачки Образовательная коллекция - Учимся считать 2006</v>
      </c>
    </row>
    <row r="7" spans="1:8" ht="15">
      <c r="A7" s="1" t="s">
        <v>10</v>
      </c>
      <c r="B7" t="s">
        <v>14</v>
      </c>
      <c r="C7" t="s">
        <v>76</v>
      </c>
      <c r="D7" s="2">
        <v>2012</v>
      </c>
      <c r="E7" s="1" t="s">
        <v>6</v>
      </c>
      <c r="F7" s="2">
        <v>1</v>
      </c>
      <c r="H7" t="str">
        <f t="shared" si="0"/>
        <v>Математика Однозначные и многозначные числа Наглядное пособие для ИАД с тестовыми заданиями 2012</v>
      </c>
    </row>
    <row r="8" spans="1:8" ht="15">
      <c r="A8" s="1" t="s">
        <v>10</v>
      </c>
      <c r="B8" t="s">
        <v>41</v>
      </c>
      <c r="C8" t="s">
        <v>82</v>
      </c>
      <c r="D8" s="2">
        <v>2002</v>
      </c>
      <c r="E8" t="s">
        <v>42</v>
      </c>
      <c r="F8" s="2">
        <v>1</v>
      </c>
      <c r="H8" t="str">
        <f t="shared" si="0"/>
        <v>Математика Остров арифметики Обучающие игры для детей 3-7 лет 2002</v>
      </c>
    </row>
    <row r="9" spans="1:8" ht="15">
      <c r="A9" s="1" t="s">
        <v>10</v>
      </c>
      <c r="B9" t="s">
        <v>15</v>
      </c>
      <c r="C9" t="s">
        <v>76</v>
      </c>
      <c r="D9" s="2">
        <v>2012</v>
      </c>
      <c r="E9" s="1" t="s">
        <v>6</v>
      </c>
      <c r="F9" s="2">
        <v>1</v>
      </c>
      <c r="G9">
        <v>2</v>
      </c>
      <c r="H9" t="str">
        <f t="shared" si="0"/>
        <v>Математика Порядок действий Наглядное пособие для ИАД с тестовыми заданиями 2012</v>
      </c>
    </row>
    <row r="10" spans="1:8" ht="15">
      <c r="A10" s="1" t="s">
        <v>10</v>
      </c>
      <c r="B10" t="s">
        <v>16</v>
      </c>
      <c r="C10" t="s">
        <v>76</v>
      </c>
      <c r="D10" s="2">
        <v>2012</v>
      </c>
      <c r="E10" s="1" t="s">
        <v>6</v>
      </c>
      <c r="F10" s="2">
        <v>1</v>
      </c>
      <c r="G10">
        <v>2</v>
      </c>
      <c r="H10" t="str">
        <f t="shared" si="0"/>
        <v>Математика Простые задачи Наглядное пособие для ИАД с тестовыми заданиями 2012</v>
      </c>
    </row>
    <row r="11" spans="1:8" ht="15">
      <c r="A11" s="1" t="s">
        <v>10</v>
      </c>
      <c r="B11" s="1" t="s">
        <v>74</v>
      </c>
      <c r="C11" t="s">
        <v>76</v>
      </c>
      <c r="D11" s="2">
        <v>2012</v>
      </c>
      <c r="E11" s="1" t="s">
        <v>6</v>
      </c>
      <c r="F11" s="2">
        <v>1</v>
      </c>
      <c r="G11">
        <v>2</v>
      </c>
      <c r="H11" t="str">
        <f t="shared" si="0"/>
        <v>Математика Умножение и деление Наглядное пособие для ИАД с тестовыми заданиями 2012</v>
      </c>
    </row>
    <row r="12" spans="1:8" ht="15">
      <c r="A12" s="1" t="s">
        <v>10</v>
      </c>
      <c r="B12" t="s">
        <v>75</v>
      </c>
      <c r="C12" t="s">
        <v>76</v>
      </c>
      <c r="D12" s="2">
        <v>2012</v>
      </c>
      <c r="E12" s="1" t="s">
        <v>6</v>
      </c>
      <c r="F12" s="2">
        <v>1</v>
      </c>
      <c r="G12">
        <v>2</v>
      </c>
      <c r="H12" t="str">
        <f t="shared" si="0"/>
        <v>Математика Устные приёмы сложения и вычитания в пределах сотни Наглядное пособие для ИАД с тестовыми заданиями 2012</v>
      </c>
    </row>
    <row r="13" spans="1:8" ht="15">
      <c r="A13" t="s">
        <v>12</v>
      </c>
      <c r="B13" t="s">
        <v>13</v>
      </c>
      <c r="C13" t="s">
        <v>76</v>
      </c>
      <c r="D13" s="2">
        <v>2012</v>
      </c>
      <c r="E13" s="1" t="s">
        <v>6</v>
      </c>
      <c r="F13" s="2">
        <v>2</v>
      </c>
      <c r="H13" t="str">
        <f t="shared" si="0"/>
        <v>ОБЖ Безопасное поведение школьников Наглядное пособие для ИАД с тестовыми заданиями 2012</v>
      </c>
    </row>
    <row r="14" spans="1:8" ht="15">
      <c r="A14" t="s">
        <v>12</v>
      </c>
      <c r="B14" t="s">
        <v>20</v>
      </c>
      <c r="C14" t="s">
        <v>76</v>
      </c>
      <c r="D14" s="2">
        <v>2012</v>
      </c>
      <c r="E14" s="1" t="s">
        <v>6</v>
      </c>
      <c r="F14" s="2">
        <v>2</v>
      </c>
      <c r="G14">
        <v>2</v>
      </c>
      <c r="H14" t="str">
        <f t="shared" si="0"/>
        <v>ОБЖ ОБЖ. 1-4 класс Наглядное пособие для ИАД с тестовыми заданиями 2012</v>
      </c>
    </row>
    <row r="15" spans="1:8" ht="15">
      <c r="A15" t="s">
        <v>9</v>
      </c>
      <c r="B15" t="s">
        <v>19</v>
      </c>
      <c r="C15" t="s">
        <v>76</v>
      </c>
      <c r="D15" s="2">
        <v>2012</v>
      </c>
      <c r="E15" s="1" t="s">
        <v>6</v>
      </c>
      <c r="F15" s="2">
        <v>2</v>
      </c>
      <c r="G15">
        <v>2</v>
      </c>
      <c r="H15" t="str">
        <f t="shared" si="0"/>
        <v>Окружающий мир Летние и осенние изменения в природе Наглядное пособие для ИАД с тестовыми заданиями 2012</v>
      </c>
    </row>
    <row r="16" spans="1:8" ht="15">
      <c r="A16" t="s">
        <v>9</v>
      </c>
      <c r="B16" t="s">
        <v>23</v>
      </c>
      <c r="C16" t="s">
        <v>76</v>
      </c>
      <c r="D16" s="2">
        <v>2012</v>
      </c>
      <c r="E16" s="1" t="s">
        <v>6</v>
      </c>
      <c r="F16" s="2">
        <v>2</v>
      </c>
      <c r="G16">
        <v>2</v>
      </c>
      <c r="H16" t="str">
        <f t="shared" si="0"/>
        <v>Окружающий мир Символы и понятия Наглядное пособие для ИАД с тестовыми заданиями 2012</v>
      </c>
    </row>
    <row r="17" spans="1:8" ht="15">
      <c r="A17" t="s">
        <v>8</v>
      </c>
      <c r="B17" t="s">
        <v>17</v>
      </c>
      <c r="C17" t="s">
        <v>76</v>
      </c>
      <c r="D17" s="2">
        <v>2012</v>
      </c>
      <c r="E17" s="1" t="s">
        <v>6</v>
      </c>
      <c r="F17" s="2">
        <v>1</v>
      </c>
      <c r="H17" t="str">
        <f t="shared" si="0"/>
        <v>Русский язык Звуки и буквы русского алфавита Наглядное пособие для ИАД с тестовыми заданиями 2012</v>
      </c>
    </row>
    <row r="18" spans="1:8" ht="15">
      <c r="A18" t="s">
        <v>8</v>
      </c>
      <c r="B18" t="s">
        <v>11</v>
      </c>
      <c r="C18" t="s">
        <v>76</v>
      </c>
      <c r="D18" s="2">
        <v>2012</v>
      </c>
      <c r="E18" s="1" t="s">
        <v>6</v>
      </c>
      <c r="F18" s="2">
        <v>1</v>
      </c>
      <c r="H18" t="str">
        <f t="shared" si="0"/>
        <v>Русский язык Основные правила и понятия Наглядное пособие для ИАД с тестовыми заданиями 2012</v>
      </c>
    </row>
    <row r="19" spans="1:8" ht="15">
      <c r="A19" t="s">
        <v>8</v>
      </c>
      <c r="B19" t="s">
        <v>18</v>
      </c>
      <c r="C19" t="s">
        <v>76</v>
      </c>
      <c r="D19" s="2">
        <v>2012</v>
      </c>
      <c r="E19" s="1" t="s">
        <v>6</v>
      </c>
      <c r="F19" s="2">
        <v>1</v>
      </c>
      <c r="G19">
        <v>2</v>
      </c>
      <c r="H19" t="str">
        <f t="shared" si="0"/>
        <v>Русский язык Русский алфавит Наглядное пособие для ИАД с тестовыми заданиями 2012</v>
      </c>
    </row>
    <row r="20" spans="1:8" ht="15">
      <c r="A20" t="s">
        <v>8</v>
      </c>
      <c r="B20" t="s">
        <v>22</v>
      </c>
      <c r="C20" t="s">
        <v>76</v>
      </c>
      <c r="D20" s="2">
        <v>2012</v>
      </c>
      <c r="E20" s="1" t="s">
        <v>6</v>
      </c>
      <c r="F20" s="2">
        <v>1</v>
      </c>
      <c r="G20">
        <v>2</v>
      </c>
      <c r="H20" t="str">
        <f t="shared" si="0"/>
        <v>Русский язык Словарные слова Наглядное пособие для ИАД с тестовыми заданиями 2012</v>
      </c>
    </row>
    <row r="21" spans="1:8" ht="15">
      <c r="A21" t="s">
        <v>147</v>
      </c>
      <c r="B21" t="s">
        <v>146</v>
      </c>
      <c r="C21" t="s">
        <v>111</v>
      </c>
      <c r="D21" s="2">
        <v>2007</v>
      </c>
      <c r="E21" s="1" t="s">
        <v>32</v>
      </c>
      <c r="F21" s="2">
        <v>1</v>
      </c>
      <c r="H21" t="str">
        <f t="shared" si="0"/>
        <v>Академия речевого этикета  Уроки вежливости для больших и маленьких 1С: Школа 2007</v>
      </c>
    </row>
    <row r="22" spans="1:8" ht="15">
      <c r="A22" t="s">
        <v>336</v>
      </c>
      <c r="B22" t="s">
        <v>337</v>
      </c>
      <c r="C22" t="s">
        <v>338</v>
      </c>
      <c r="D22" s="2">
        <v>2007</v>
      </c>
      <c r="E22" s="1" t="s">
        <v>177</v>
      </c>
      <c r="F22" s="2">
        <v>1</v>
      </c>
      <c r="H22" t="str">
        <f t="shared" si="0"/>
        <v>ИЗО Изобразительное искусство для младших школьников Самоучитель TeachPro 2007</v>
      </c>
    </row>
    <row r="23" spans="1:8" ht="15">
      <c r="A23" t="s">
        <v>8</v>
      </c>
      <c r="B23" t="s">
        <v>489</v>
      </c>
      <c r="C23" t="s">
        <v>194</v>
      </c>
      <c r="D23" s="2">
        <v>2012</v>
      </c>
      <c r="E23" s="1" t="s">
        <v>29</v>
      </c>
      <c r="F23" s="2">
        <v>1</v>
      </c>
      <c r="H23" t="str">
        <f t="shared" si="0"/>
        <v>Русский язык Поурочные планы 3-4 классы Классическая начальная школа 2012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23.140625" style="0" customWidth="1"/>
    <col min="2" max="2" width="6.00390625" style="0" bestFit="1" customWidth="1"/>
    <col min="3" max="3" width="54.00390625" style="0" bestFit="1" customWidth="1"/>
    <col min="4" max="4" width="33.421875" style="0" bestFit="1" customWidth="1"/>
    <col min="5" max="5" width="5.00390625" style="0" bestFit="1" customWidth="1"/>
    <col min="6" max="6" width="36.8515625" style="0" bestFit="1" customWidth="1"/>
    <col min="7" max="7" width="11.57421875" style="0" bestFit="1" customWidth="1"/>
  </cols>
  <sheetData>
    <row r="1" spans="1:7" ht="15">
      <c r="A1" s="1" t="s">
        <v>0</v>
      </c>
      <c r="B1" s="1" t="s">
        <v>90</v>
      </c>
      <c r="C1" s="1" t="s">
        <v>2</v>
      </c>
      <c r="D1" s="1" t="s">
        <v>133</v>
      </c>
      <c r="E1" s="1" t="s">
        <v>1</v>
      </c>
      <c r="F1" s="1" t="s">
        <v>5</v>
      </c>
      <c r="G1" s="1" t="s">
        <v>84</v>
      </c>
    </row>
    <row r="2" spans="1:7" ht="15">
      <c r="A2" t="s">
        <v>10</v>
      </c>
      <c r="B2" s="5" t="s">
        <v>132</v>
      </c>
      <c r="C2" t="s">
        <v>30</v>
      </c>
      <c r="E2">
        <v>2012</v>
      </c>
      <c r="F2" t="s">
        <v>29</v>
      </c>
      <c r="G2">
        <v>1</v>
      </c>
    </row>
    <row r="3" spans="1:7" ht="15">
      <c r="A3" t="s">
        <v>10</v>
      </c>
      <c r="B3" s="5" t="s">
        <v>132</v>
      </c>
      <c r="C3" t="s">
        <v>31</v>
      </c>
      <c r="E3">
        <v>2004</v>
      </c>
      <c r="F3" t="s">
        <v>32</v>
      </c>
      <c r="G3">
        <v>1</v>
      </c>
    </row>
    <row r="4" spans="1:7" ht="15">
      <c r="A4" t="s">
        <v>10</v>
      </c>
      <c r="B4" s="5" t="s">
        <v>139</v>
      </c>
      <c r="C4" t="s">
        <v>33</v>
      </c>
      <c r="E4">
        <v>2005</v>
      </c>
      <c r="F4" t="s">
        <v>32</v>
      </c>
      <c r="G4">
        <v>1</v>
      </c>
    </row>
    <row r="5" spans="1:7" ht="15">
      <c r="A5" t="s">
        <v>10</v>
      </c>
      <c r="C5" t="s">
        <v>34</v>
      </c>
      <c r="E5">
        <v>2004</v>
      </c>
      <c r="F5" t="s">
        <v>32</v>
      </c>
      <c r="G5">
        <v>1</v>
      </c>
    </row>
    <row r="6" spans="1:7" ht="15">
      <c r="A6" t="s">
        <v>10</v>
      </c>
      <c r="C6" t="s">
        <v>153</v>
      </c>
      <c r="D6" t="s">
        <v>154</v>
      </c>
      <c r="E6">
        <v>2012</v>
      </c>
      <c r="F6" t="s">
        <v>35</v>
      </c>
      <c r="G6">
        <v>1</v>
      </c>
    </row>
    <row r="7" spans="1:7" ht="15">
      <c r="A7" t="s">
        <v>59</v>
      </c>
      <c r="B7" s="5" t="s">
        <v>148</v>
      </c>
      <c r="C7" t="s">
        <v>155</v>
      </c>
      <c r="D7" t="s">
        <v>173</v>
      </c>
      <c r="E7">
        <v>2000</v>
      </c>
      <c r="F7" t="s">
        <v>36</v>
      </c>
      <c r="G7">
        <v>1</v>
      </c>
    </row>
    <row r="8" spans="1:7" ht="15">
      <c r="A8" t="s">
        <v>59</v>
      </c>
      <c r="B8" s="5" t="s">
        <v>148</v>
      </c>
      <c r="C8" t="s">
        <v>37</v>
      </c>
      <c r="D8" t="s">
        <v>156</v>
      </c>
      <c r="E8">
        <v>2005</v>
      </c>
      <c r="F8" t="s">
        <v>32</v>
      </c>
      <c r="G8">
        <v>1</v>
      </c>
    </row>
    <row r="9" spans="1:7" ht="15">
      <c r="A9" t="s">
        <v>10</v>
      </c>
      <c r="B9" s="5" t="s">
        <v>132</v>
      </c>
      <c r="C9" t="s">
        <v>158</v>
      </c>
      <c r="D9" t="s">
        <v>157</v>
      </c>
      <c r="E9">
        <v>2004</v>
      </c>
      <c r="F9" t="s">
        <v>35</v>
      </c>
      <c r="G9">
        <v>1</v>
      </c>
    </row>
    <row r="10" spans="1:7" ht="15">
      <c r="A10" t="s">
        <v>38</v>
      </c>
      <c r="C10" t="s">
        <v>39</v>
      </c>
      <c r="E10">
        <v>2004</v>
      </c>
      <c r="F10" t="s">
        <v>32</v>
      </c>
      <c r="G10">
        <v>1</v>
      </c>
    </row>
    <row r="11" spans="1:7" ht="15">
      <c r="A11" t="s">
        <v>40</v>
      </c>
      <c r="B11" s="5" t="s">
        <v>104</v>
      </c>
      <c r="C11" t="s">
        <v>159</v>
      </c>
      <c r="E11">
        <v>2006</v>
      </c>
      <c r="F11" t="s">
        <v>32</v>
      </c>
      <c r="G11">
        <v>1</v>
      </c>
    </row>
    <row r="12" spans="1:7" ht="15">
      <c r="A12" t="s">
        <v>43</v>
      </c>
      <c r="B12" s="5" t="s">
        <v>150</v>
      </c>
      <c r="C12" t="s">
        <v>161</v>
      </c>
      <c r="D12" t="s">
        <v>160</v>
      </c>
      <c r="E12">
        <v>2003</v>
      </c>
      <c r="F12" t="s">
        <v>44</v>
      </c>
      <c r="G12">
        <v>1</v>
      </c>
    </row>
    <row r="13" spans="1:7" ht="15">
      <c r="A13" t="s">
        <v>45</v>
      </c>
      <c r="B13" s="5" t="s">
        <v>149</v>
      </c>
      <c r="C13" t="s">
        <v>162</v>
      </c>
      <c r="D13" t="s">
        <v>163</v>
      </c>
      <c r="E13">
        <v>2004</v>
      </c>
      <c r="F13" t="s">
        <v>46</v>
      </c>
      <c r="G13">
        <v>1</v>
      </c>
    </row>
    <row r="14" spans="1:7" ht="15">
      <c r="A14" t="s">
        <v>45</v>
      </c>
      <c r="B14" s="5" t="s">
        <v>139</v>
      </c>
      <c r="C14" t="s">
        <v>51</v>
      </c>
      <c r="E14">
        <v>2001</v>
      </c>
      <c r="F14" t="s">
        <v>46</v>
      </c>
      <c r="G14">
        <v>1</v>
      </c>
    </row>
    <row r="15" spans="1:7" ht="15">
      <c r="A15" t="s">
        <v>45</v>
      </c>
      <c r="B15" s="5" t="s">
        <v>139</v>
      </c>
      <c r="C15" t="s">
        <v>52</v>
      </c>
      <c r="E15">
        <v>2001</v>
      </c>
      <c r="F15" t="s">
        <v>53</v>
      </c>
      <c r="G15">
        <v>1</v>
      </c>
    </row>
    <row r="16" spans="1:7" ht="15">
      <c r="A16" t="s">
        <v>45</v>
      </c>
      <c r="C16" t="s">
        <v>57</v>
      </c>
      <c r="E16">
        <v>2008</v>
      </c>
      <c r="F16" t="s">
        <v>58</v>
      </c>
      <c r="G16">
        <v>1</v>
      </c>
    </row>
    <row r="17" spans="1:7" ht="15">
      <c r="A17" t="s">
        <v>45</v>
      </c>
      <c r="C17" t="s">
        <v>164</v>
      </c>
      <c r="D17" t="s">
        <v>156</v>
      </c>
      <c r="E17">
        <v>2004</v>
      </c>
      <c r="F17" t="s">
        <v>32</v>
      </c>
      <c r="G17">
        <v>1</v>
      </c>
    </row>
    <row r="18" spans="1:7" ht="15">
      <c r="A18" t="s">
        <v>45</v>
      </c>
      <c r="C18" t="s">
        <v>165</v>
      </c>
      <c r="D18" t="s">
        <v>166</v>
      </c>
      <c r="E18">
        <v>2010</v>
      </c>
      <c r="F18" t="s">
        <v>29</v>
      </c>
      <c r="G18">
        <v>1</v>
      </c>
    </row>
    <row r="19" spans="1:7" ht="15">
      <c r="A19" t="s">
        <v>60</v>
      </c>
      <c r="C19" t="s">
        <v>60</v>
      </c>
      <c r="D19" t="s">
        <v>61</v>
      </c>
      <c r="E19">
        <v>2004</v>
      </c>
      <c r="F19" t="s">
        <v>62</v>
      </c>
      <c r="G19">
        <v>1</v>
      </c>
    </row>
    <row r="20" spans="1:7" ht="15">
      <c r="A20" t="s">
        <v>47</v>
      </c>
      <c r="B20" s="5" t="s">
        <v>152</v>
      </c>
      <c r="C20" t="s">
        <v>167</v>
      </c>
      <c r="D20" t="s">
        <v>61</v>
      </c>
      <c r="E20">
        <v>2004</v>
      </c>
      <c r="F20" t="s">
        <v>44</v>
      </c>
      <c r="G20">
        <v>1</v>
      </c>
    </row>
    <row r="21" spans="1:7" ht="15">
      <c r="A21" t="s">
        <v>47</v>
      </c>
      <c r="C21" t="s">
        <v>65</v>
      </c>
      <c r="D21" t="s">
        <v>168</v>
      </c>
      <c r="E21">
        <v>2008</v>
      </c>
      <c r="F21" t="s">
        <v>32</v>
      </c>
      <c r="G21">
        <v>1</v>
      </c>
    </row>
    <row r="22" spans="1:7" ht="15">
      <c r="A22" t="s">
        <v>47</v>
      </c>
      <c r="C22" t="s">
        <v>66</v>
      </c>
      <c r="D22" t="s">
        <v>169</v>
      </c>
      <c r="E22">
        <v>2001</v>
      </c>
      <c r="F22" t="s">
        <v>32</v>
      </c>
      <c r="G22">
        <v>1</v>
      </c>
    </row>
    <row r="23" spans="1:7" ht="15">
      <c r="A23" t="s">
        <v>60</v>
      </c>
      <c r="B23" s="5" t="s">
        <v>139</v>
      </c>
      <c r="C23" t="s">
        <v>171</v>
      </c>
      <c r="D23" t="s">
        <v>170</v>
      </c>
      <c r="E23">
        <v>2004</v>
      </c>
      <c r="F23" t="s">
        <v>35</v>
      </c>
      <c r="G2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8515625" style="2" bestFit="1" customWidth="1"/>
    <col min="2" max="2" width="57.8515625" style="0" bestFit="1" customWidth="1"/>
    <col min="3" max="3" width="37.140625" style="0" customWidth="1"/>
    <col min="4" max="4" width="41.00390625" style="0" bestFit="1" customWidth="1"/>
    <col min="5" max="5" width="5.00390625" style="0" bestFit="1" customWidth="1"/>
    <col min="6" max="6" width="13.57421875" style="0" bestFit="1" customWidth="1"/>
    <col min="7" max="7" width="11.57421875" style="0" bestFit="1" customWidth="1"/>
  </cols>
  <sheetData>
    <row r="1" spans="1:7" ht="15">
      <c r="A1" s="2" t="s">
        <v>90</v>
      </c>
      <c r="B1" t="s">
        <v>2</v>
      </c>
      <c r="C1" t="s">
        <v>184</v>
      </c>
      <c r="D1" t="s">
        <v>133</v>
      </c>
      <c r="E1" t="s">
        <v>1</v>
      </c>
      <c r="F1" t="s">
        <v>5</v>
      </c>
      <c r="G1" t="s">
        <v>84</v>
      </c>
    </row>
    <row r="2" spans="1:7" ht="15">
      <c r="A2" s="2" t="s">
        <v>132</v>
      </c>
      <c r="B2" t="s">
        <v>181</v>
      </c>
      <c r="C2" t="s">
        <v>488</v>
      </c>
      <c r="D2" t="s">
        <v>131</v>
      </c>
      <c r="E2">
        <v>2011</v>
      </c>
      <c r="F2" t="s">
        <v>29</v>
      </c>
      <c r="G2">
        <v>1</v>
      </c>
    </row>
    <row r="3" spans="1:7" ht="15">
      <c r="A3" s="2" t="s">
        <v>132</v>
      </c>
      <c r="B3" t="s">
        <v>478</v>
      </c>
      <c r="C3" t="s">
        <v>183</v>
      </c>
      <c r="D3" t="s">
        <v>131</v>
      </c>
      <c r="E3">
        <v>2011</v>
      </c>
      <c r="F3" t="s">
        <v>29</v>
      </c>
      <c r="G3">
        <v>1</v>
      </c>
    </row>
    <row r="4" spans="1:7" ht="15">
      <c r="A4" s="2" t="s">
        <v>132</v>
      </c>
      <c r="B4" t="s">
        <v>479</v>
      </c>
      <c r="C4" t="s">
        <v>185</v>
      </c>
      <c r="D4" t="s">
        <v>131</v>
      </c>
      <c r="E4">
        <v>2011</v>
      </c>
      <c r="F4" t="s">
        <v>29</v>
      </c>
      <c r="G4">
        <v>1</v>
      </c>
    </row>
    <row r="5" spans="1:7" ht="15">
      <c r="A5" s="2" t="s">
        <v>186</v>
      </c>
      <c r="B5" t="s">
        <v>480</v>
      </c>
      <c r="D5" t="s">
        <v>131</v>
      </c>
      <c r="E5">
        <v>2011</v>
      </c>
      <c r="F5" t="s">
        <v>29</v>
      </c>
      <c r="G5">
        <v>1</v>
      </c>
    </row>
    <row r="6" spans="1:7" ht="15">
      <c r="A6" s="3" t="s">
        <v>187</v>
      </c>
      <c r="B6" t="s">
        <v>481</v>
      </c>
      <c r="C6" t="s">
        <v>486</v>
      </c>
      <c r="D6" t="s">
        <v>131</v>
      </c>
      <c r="E6">
        <v>2011</v>
      </c>
      <c r="F6" t="s">
        <v>29</v>
      </c>
      <c r="G6">
        <v>1</v>
      </c>
    </row>
    <row r="7" spans="1:7" ht="15">
      <c r="A7" s="2" t="s">
        <v>188</v>
      </c>
      <c r="B7" t="s">
        <v>482</v>
      </c>
      <c r="D7" t="s">
        <v>131</v>
      </c>
      <c r="E7">
        <v>2011</v>
      </c>
      <c r="F7" t="s">
        <v>29</v>
      </c>
      <c r="G7">
        <v>1</v>
      </c>
    </row>
    <row r="8" spans="1:7" ht="15">
      <c r="A8" s="3" t="s">
        <v>110</v>
      </c>
      <c r="B8" t="s">
        <v>483</v>
      </c>
      <c r="C8" t="s">
        <v>190</v>
      </c>
      <c r="D8" t="s">
        <v>191</v>
      </c>
      <c r="E8">
        <v>2010</v>
      </c>
      <c r="F8" t="s">
        <v>29</v>
      </c>
      <c r="G8">
        <v>1</v>
      </c>
    </row>
    <row r="9" spans="1:7" ht="15">
      <c r="A9" s="2" t="s">
        <v>132</v>
      </c>
      <c r="B9" t="s">
        <v>484</v>
      </c>
      <c r="C9" t="s">
        <v>487</v>
      </c>
      <c r="D9" t="s">
        <v>131</v>
      </c>
      <c r="E9">
        <v>2011</v>
      </c>
      <c r="F9" t="s">
        <v>29</v>
      </c>
      <c r="G9">
        <v>1</v>
      </c>
    </row>
    <row r="10" spans="1:7" ht="15">
      <c r="A10" s="3" t="s">
        <v>192</v>
      </c>
      <c r="B10" t="s">
        <v>485</v>
      </c>
      <c r="C10" t="s">
        <v>194</v>
      </c>
      <c r="D10" t="s">
        <v>193</v>
      </c>
      <c r="E10">
        <v>2012</v>
      </c>
      <c r="F10" t="s">
        <v>29</v>
      </c>
      <c r="G1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H1">
      <selection activeCell="H9" sqref="H9"/>
    </sheetView>
  </sheetViews>
  <sheetFormatPr defaultColWidth="9.140625" defaultRowHeight="15"/>
  <cols>
    <col min="1" max="1" width="6.8515625" style="2" bestFit="1" customWidth="1"/>
    <col min="2" max="2" width="48.28125" style="0" bestFit="1" customWidth="1"/>
    <col min="3" max="3" width="37.421875" style="0" bestFit="1" customWidth="1"/>
    <col min="4" max="4" width="9.7109375" style="0" bestFit="1" customWidth="1"/>
    <col min="5" max="5" width="16.57421875" style="0" bestFit="1" customWidth="1"/>
    <col min="6" max="6" width="11.57421875" style="0" bestFit="1" customWidth="1"/>
    <col min="7" max="7" width="41.8515625" style="0" bestFit="1" customWidth="1"/>
    <col min="8" max="8" width="107.140625" style="0" bestFit="1" customWidth="1"/>
  </cols>
  <sheetData>
    <row r="1" spans="1:7" ht="15">
      <c r="A1" s="2" t="s">
        <v>90</v>
      </c>
      <c r="B1" t="s">
        <v>2</v>
      </c>
      <c r="C1" t="s">
        <v>133</v>
      </c>
      <c r="D1" t="s">
        <v>1</v>
      </c>
      <c r="E1" t="s">
        <v>5</v>
      </c>
      <c r="F1" t="s">
        <v>84</v>
      </c>
      <c r="G1" t="s">
        <v>490</v>
      </c>
    </row>
    <row r="2" spans="1:8" ht="15">
      <c r="A2" s="2">
        <v>5</v>
      </c>
      <c r="B2" t="s">
        <v>8</v>
      </c>
      <c r="C2" t="s">
        <v>174</v>
      </c>
      <c r="D2">
        <v>2014</v>
      </c>
      <c r="E2" s="6" t="s">
        <v>175</v>
      </c>
      <c r="F2">
        <v>1</v>
      </c>
      <c r="H2" t="str">
        <f>B2&amp;" "&amp;A2&amp;" класс "&amp;" "&amp;C2&amp;" "&amp;G2&amp;" "&amp;E2&amp;" "&amp;D2</f>
        <v>Русский язык 5 класс  Видеоуроки  www.InfoUrok.ru 2014</v>
      </c>
    </row>
    <row r="3" spans="1:8" ht="15">
      <c r="A3" s="2">
        <v>6</v>
      </c>
      <c r="B3" t="s">
        <v>8</v>
      </c>
      <c r="C3" t="s">
        <v>174</v>
      </c>
      <c r="D3">
        <v>2014</v>
      </c>
      <c r="E3" s="6" t="s">
        <v>175</v>
      </c>
      <c r="F3">
        <v>1</v>
      </c>
      <c r="H3" t="str">
        <f aca="true" t="shared" si="0" ref="H3:H12">B3&amp;" "&amp;A3&amp;" класс "&amp;" "&amp;C3&amp;" "&amp;G3&amp;" "&amp;E3&amp;" "&amp;D3</f>
        <v>Русский язык 6 класс  Видеоуроки  www.InfoUrok.ru 2014</v>
      </c>
    </row>
    <row r="4" spans="1:8" ht="15">
      <c r="A4" s="2">
        <v>7</v>
      </c>
      <c r="B4" t="s">
        <v>8</v>
      </c>
      <c r="C4" t="s">
        <v>174</v>
      </c>
      <c r="D4">
        <v>2014</v>
      </c>
      <c r="E4" s="6" t="s">
        <v>175</v>
      </c>
      <c r="F4">
        <v>1</v>
      </c>
      <c r="H4" t="str">
        <f t="shared" si="0"/>
        <v>Русский язык 7 класс  Видеоуроки  www.InfoUrok.ru 2014</v>
      </c>
    </row>
    <row r="5" spans="1:8" ht="15">
      <c r="A5" s="2">
        <v>8</v>
      </c>
      <c r="B5" t="s">
        <v>8</v>
      </c>
      <c r="C5" t="s">
        <v>174</v>
      </c>
      <c r="D5">
        <v>2014</v>
      </c>
      <c r="E5" s="6" t="s">
        <v>175</v>
      </c>
      <c r="F5">
        <v>1</v>
      </c>
      <c r="H5" t="str">
        <f t="shared" si="0"/>
        <v>Русский язык 8 класс  Видеоуроки  www.InfoUrok.ru 2014</v>
      </c>
    </row>
    <row r="6" spans="1:8" ht="15">
      <c r="A6" s="2">
        <v>9</v>
      </c>
      <c r="B6" t="s">
        <v>8</v>
      </c>
      <c r="C6" t="s">
        <v>174</v>
      </c>
      <c r="D6">
        <v>2014</v>
      </c>
      <c r="E6" s="6" t="s">
        <v>175</v>
      </c>
      <c r="F6">
        <v>1</v>
      </c>
      <c r="H6" t="str">
        <f t="shared" si="0"/>
        <v>Русский язык 9 класс  Видеоуроки  www.InfoUrok.ru 2014</v>
      </c>
    </row>
    <row r="7" spans="1:8" ht="15">
      <c r="A7" s="3" t="s">
        <v>151</v>
      </c>
      <c r="B7" t="s">
        <v>146</v>
      </c>
      <c r="C7" t="s">
        <v>176</v>
      </c>
      <c r="D7">
        <v>2007</v>
      </c>
      <c r="E7" t="s">
        <v>177</v>
      </c>
      <c r="F7">
        <v>1</v>
      </c>
      <c r="H7" t="str">
        <f t="shared" si="0"/>
        <v>Уроки вежливости для больших и маленьких 1-11 класс  1С: Школа Академия речевого этикета   1C 2007</v>
      </c>
    </row>
    <row r="8" spans="1:8" ht="15">
      <c r="A8" s="2">
        <v>8</v>
      </c>
      <c r="B8" t="s">
        <v>178</v>
      </c>
      <c r="C8" t="s">
        <v>140</v>
      </c>
      <c r="D8" t="s">
        <v>180</v>
      </c>
      <c r="E8" t="s">
        <v>179</v>
      </c>
      <c r="F8">
        <v>1</v>
      </c>
      <c r="H8" t="str">
        <f t="shared" si="0"/>
        <v>Русский язык Средняя школа Семейный наставник 8 класс  Программно-методический комплекс  Инис-Софт 1996-2004</v>
      </c>
    </row>
    <row r="9" spans="1:8" ht="15">
      <c r="A9" s="2" t="s">
        <v>132</v>
      </c>
      <c r="B9" t="s">
        <v>181</v>
      </c>
      <c r="C9" t="s">
        <v>131</v>
      </c>
      <c r="D9">
        <v>2011</v>
      </c>
      <c r="E9" t="s">
        <v>29</v>
      </c>
      <c r="F9">
        <v>1</v>
      </c>
      <c r="H9" t="str">
        <f t="shared" si="0"/>
        <v>Тематическое планирование Русский язык 5-11 класс  Образовательные программы и стандарты  Учитель 2011</v>
      </c>
    </row>
    <row r="10" spans="1:8" ht="15">
      <c r="A10" s="4" t="s">
        <v>149</v>
      </c>
      <c r="B10" t="s">
        <v>300</v>
      </c>
      <c r="C10" t="s">
        <v>301</v>
      </c>
      <c r="D10">
        <v>1998</v>
      </c>
      <c r="E10" t="s">
        <v>302</v>
      </c>
      <c r="F10">
        <v>1</v>
      </c>
      <c r="H10" t="str">
        <f t="shared" si="0"/>
        <v>Диктант репетитрор 8-11 класс  Тренажер для старшеклассников и абитуриентов  ДКТ "РЕПЕТИТОР" МультиМедиа 1998</v>
      </c>
    </row>
    <row r="11" spans="1:8" ht="15">
      <c r="A11" s="2">
        <v>5</v>
      </c>
      <c r="B11" t="s">
        <v>182</v>
      </c>
      <c r="C11" t="s">
        <v>423</v>
      </c>
      <c r="D11">
        <v>2014</v>
      </c>
      <c r="E11" t="s">
        <v>55</v>
      </c>
      <c r="F11">
        <v>1</v>
      </c>
      <c r="G11" t="s">
        <v>424</v>
      </c>
      <c r="H11" t="str">
        <f t="shared" si="0"/>
        <v>Литература 5 класс  Фонохрестоматия к учебнику  В.Я. Коровина, В.П. Журавлев, В.И. Коровин Просвещение 2014</v>
      </c>
    </row>
    <row r="12" spans="1:8" ht="15">
      <c r="A12" s="2">
        <v>6</v>
      </c>
      <c r="B12" t="s">
        <v>182</v>
      </c>
      <c r="C12" t="s">
        <v>423</v>
      </c>
      <c r="D12">
        <v>2014</v>
      </c>
      <c r="E12" t="s">
        <v>55</v>
      </c>
      <c r="F12">
        <v>1</v>
      </c>
      <c r="G12" t="s">
        <v>424</v>
      </c>
      <c r="H12" t="str">
        <f t="shared" si="0"/>
        <v>Литература 6 класс  Фонохрестоматия к учебнику  В.Я. Коровина, В.П. Журавлев, В.И. Коровин Просвещение 2014</v>
      </c>
    </row>
  </sheetData>
  <sheetProtection/>
  <hyperlinks>
    <hyperlink ref="E2" r:id="rId1" display="www.InfoUrok.ru"/>
    <hyperlink ref="E3:E6" r:id="rId2" display="www.InfoUrok.ru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C1">
      <selection activeCell="H2" sqref="H2"/>
    </sheetView>
  </sheetViews>
  <sheetFormatPr defaultColWidth="9.140625" defaultRowHeight="15"/>
  <cols>
    <col min="1" max="1" width="6.00390625" style="2" bestFit="1" customWidth="1"/>
    <col min="2" max="2" width="45.8515625" style="0" customWidth="1"/>
    <col min="3" max="3" width="19.421875" style="0" customWidth="1"/>
    <col min="4" max="4" width="9.7109375" style="1" bestFit="1" customWidth="1"/>
    <col min="5" max="5" width="44.421875" style="0" bestFit="1" customWidth="1"/>
    <col min="6" max="6" width="11.57421875" style="2" bestFit="1" customWidth="1"/>
    <col min="7" max="7" width="18.57421875" style="0" bestFit="1" customWidth="1"/>
  </cols>
  <sheetData>
    <row r="1" spans="1:7" ht="15">
      <c r="A1" s="2" t="s">
        <v>90</v>
      </c>
      <c r="B1" t="s">
        <v>2</v>
      </c>
      <c r="C1" t="s">
        <v>133</v>
      </c>
      <c r="D1" s="1" t="s">
        <v>1</v>
      </c>
      <c r="E1" t="s">
        <v>5</v>
      </c>
      <c r="F1" s="2" t="s">
        <v>84</v>
      </c>
      <c r="G1" t="s">
        <v>213</v>
      </c>
    </row>
    <row r="2" spans="1:8" ht="15">
      <c r="A2" s="3" t="s">
        <v>132</v>
      </c>
      <c r="B2" t="s">
        <v>231</v>
      </c>
      <c r="C2" t="s">
        <v>214</v>
      </c>
      <c r="D2" s="1" t="s">
        <v>215</v>
      </c>
      <c r="E2" t="s">
        <v>216</v>
      </c>
      <c r="F2" s="2">
        <v>2</v>
      </c>
      <c r="H2" t="str">
        <f>B2&amp;" "&amp;C2&amp;" "&amp;G2&amp;" "&amp;E2&amp;" "&amp;D2</f>
        <v>Математика 5-11 классы. Практикум. 1С:Школа ("1С:Образование 3.0")  Институт новых технологий 2004-2005</v>
      </c>
    </row>
    <row r="3" spans="1:8" ht="15">
      <c r="A3" s="3" t="s">
        <v>132</v>
      </c>
      <c r="B3" t="s">
        <v>232</v>
      </c>
      <c r="C3" t="s">
        <v>61</v>
      </c>
      <c r="D3" s="1">
        <v>2003</v>
      </c>
      <c r="E3" t="s">
        <v>217</v>
      </c>
      <c r="F3" s="2">
        <v>1</v>
      </c>
      <c r="H3" t="str">
        <f aca="true" t="shared" si="0" ref="H3:H16">B3&amp;" "&amp;C3&amp;" "&amp;G3&amp;" "&amp;E3&amp;" "&amp;D3</f>
        <v>Математика 5-11 классы. Новые возможности для усвоения курса математики Учебное электронное издание  НФПК - Нциональный фонд подготовки кадров 2003</v>
      </c>
    </row>
    <row r="4" spans="1:8" ht="15">
      <c r="A4" s="3" t="s">
        <v>242</v>
      </c>
      <c r="B4" t="s">
        <v>243</v>
      </c>
      <c r="C4" t="s">
        <v>218</v>
      </c>
      <c r="D4" s="1" t="s">
        <v>180</v>
      </c>
      <c r="E4" t="s">
        <v>219</v>
      </c>
      <c r="F4" s="2">
        <v>2</v>
      </c>
      <c r="H4" t="str">
        <f t="shared" si="0"/>
        <v>Математика средняя школа 5,6 классы Семейный наставник Программно-методический комплекс  Инис Софт 1996-2004</v>
      </c>
    </row>
    <row r="5" spans="1:8" ht="15">
      <c r="A5" s="3" t="s">
        <v>148</v>
      </c>
      <c r="B5" t="s">
        <v>233</v>
      </c>
      <c r="C5" t="s">
        <v>220</v>
      </c>
      <c r="D5" s="1">
        <v>2000</v>
      </c>
      <c r="E5" t="s">
        <v>221</v>
      </c>
      <c r="F5" s="2">
        <v>1</v>
      </c>
      <c r="H5" t="str">
        <f t="shared" si="0"/>
        <v>Математика. Алгебра 7-11 класс. Электронный учебник - справочник  Кудиц Кордис &amp; Медиа  2000</v>
      </c>
    </row>
    <row r="6" spans="1:8" ht="15">
      <c r="A6" s="3" t="s">
        <v>148</v>
      </c>
      <c r="B6" t="s">
        <v>233</v>
      </c>
      <c r="C6" t="s">
        <v>222</v>
      </c>
      <c r="D6" s="1">
        <v>2005</v>
      </c>
      <c r="E6" t="s">
        <v>221</v>
      </c>
      <c r="F6" s="2">
        <v>1</v>
      </c>
      <c r="H6" t="str">
        <f t="shared" si="0"/>
        <v>Математика. Алгебра 7-11 класс. 1С Образовательная коллекция  Кудиц Кордис &amp; Медиа  2005</v>
      </c>
    </row>
    <row r="7" spans="1:8" ht="15">
      <c r="A7" s="3" t="s">
        <v>104</v>
      </c>
      <c r="B7" t="s">
        <v>234</v>
      </c>
      <c r="C7" t="s">
        <v>222</v>
      </c>
      <c r="D7" s="1">
        <v>2006</v>
      </c>
      <c r="E7" t="s">
        <v>221</v>
      </c>
      <c r="F7" s="2">
        <v>1</v>
      </c>
      <c r="H7" t="str">
        <f t="shared" si="0"/>
        <v>Геометрия. Планиметрия 7-9 класс. 1С Образовательная коллекция  Кудиц Кордис &amp; Медиа  2006</v>
      </c>
    </row>
    <row r="8" spans="1:8" ht="15">
      <c r="A8" s="4" t="s">
        <v>139</v>
      </c>
      <c r="B8" t="s">
        <v>235</v>
      </c>
      <c r="C8" t="s">
        <v>222</v>
      </c>
      <c r="D8" s="1">
        <v>2005</v>
      </c>
      <c r="E8" t="s">
        <v>221</v>
      </c>
      <c r="F8" s="2">
        <v>1</v>
      </c>
      <c r="H8" t="str">
        <f t="shared" si="0"/>
        <v>Геометрия. Планиметрия 10-11 класс. 1С Образовательная коллекция  Кудиц Кордис &amp; Медиа  2005</v>
      </c>
    </row>
    <row r="9" spans="1:8" ht="15">
      <c r="A9" s="4" t="s">
        <v>139</v>
      </c>
      <c r="B9" t="s">
        <v>236</v>
      </c>
      <c r="C9" t="s">
        <v>222</v>
      </c>
      <c r="D9" s="1">
        <v>2005</v>
      </c>
      <c r="E9" t="s">
        <v>221</v>
      </c>
      <c r="F9" s="2">
        <v>2</v>
      </c>
      <c r="H9" t="str">
        <f t="shared" si="0"/>
        <v>Геометрия. Стереометрия 10-11 класс. 1С Образовательная коллекция  Кудиц Кордис &amp; Медиа  2005</v>
      </c>
    </row>
    <row r="10" spans="1:8" ht="15">
      <c r="A10" s="3" t="s">
        <v>132</v>
      </c>
      <c r="B10" t="s">
        <v>237</v>
      </c>
      <c r="C10" t="s">
        <v>223</v>
      </c>
      <c r="D10" s="1" t="s">
        <v>224</v>
      </c>
      <c r="E10" t="s">
        <v>225</v>
      </c>
      <c r="F10" s="2">
        <v>1</v>
      </c>
      <c r="H10" t="str">
        <f t="shared" si="0"/>
        <v>Сдаем Единый экзамен 2004 ( с диском математика 5-11) 1С:Репетитор  ЗАО "Агентство "Гумнитарные технологии" 2001-2004</v>
      </c>
    </row>
    <row r="11" spans="1:8" ht="15">
      <c r="A11" s="2">
        <v>9</v>
      </c>
      <c r="B11" t="s">
        <v>238</v>
      </c>
      <c r="C11" t="s">
        <v>223</v>
      </c>
      <c r="D11" s="1" t="s">
        <v>226</v>
      </c>
      <c r="E11" t="s">
        <v>227</v>
      </c>
      <c r="F11" s="2">
        <v>1</v>
      </c>
      <c r="H11" t="str">
        <f t="shared" si="0"/>
        <v>Сдаем ЕГЭ по математике 1С:Репетитор  Фирма "1С" 2000-2008</v>
      </c>
    </row>
    <row r="12" spans="1:8" ht="15">
      <c r="A12" s="2">
        <v>9</v>
      </c>
      <c r="B12" t="s">
        <v>239</v>
      </c>
      <c r="C12" t="s">
        <v>223</v>
      </c>
      <c r="D12" s="1" t="s">
        <v>226</v>
      </c>
      <c r="E12" t="s">
        <v>227</v>
      </c>
      <c r="F12" s="2">
        <v>1</v>
      </c>
      <c r="H12" t="str">
        <f t="shared" si="0"/>
        <v>Сдаем ЕГЭ 2008 Математика 1С:Репетитор  Фирма "1С" 2000-2008</v>
      </c>
    </row>
    <row r="13" spans="1:8" ht="15">
      <c r="A13" s="2">
        <v>9</v>
      </c>
      <c r="B13" t="s">
        <v>240</v>
      </c>
      <c r="C13" t="s">
        <v>228</v>
      </c>
      <c r="D13" s="1">
        <v>2005</v>
      </c>
      <c r="E13" t="s">
        <v>229</v>
      </c>
      <c r="F13" s="2">
        <v>1</v>
      </c>
      <c r="H13" t="str">
        <f t="shared" si="0"/>
        <v>Единый Государственный экзамен Математика Готовимся к ЕГЭ. Версия 2.0  Просвещение-медиа 2005</v>
      </c>
    </row>
    <row r="14" spans="1:8" ht="15">
      <c r="A14" s="3" t="s">
        <v>104</v>
      </c>
      <c r="B14" t="s">
        <v>241</v>
      </c>
      <c r="C14" t="s">
        <v>230</v>
      </c>
      <c r="D14" s="1">
        <v>2007</v>
      </c>
      <c r="E14" t="s">
        <v>227</v>
      </c>
      <c r="F14" s="2">
        <v>1</v>
      </c>
      <c r="H14" t="str">
        <f t="shared" si="0"/>
        <v>Математический конструктор Интерактивная творческая среда для создания математических моделец  Фирма "1С" 2007</v>
      </c>
    </row>
    <row r="15" spans="1:8" ht="15">
      <c r="A15" s="2">
        <v>5</v>
      </c>
      <c r="B15" t="s">
        <v>421</v>
      </c>
      <c r="C15" t="s">
        <v>287</v>
      </c>
      <c r="D15" s="1">
        <v>2013</v>
      </c>
      <c r="E15" t="s">
        <v>55</v>
      </c>
      <c r="F15" s="2">
        <v>2</v>
      </c>
      <c r="G15" t="s">
        <v>422</v>
      </c>
      <c r="H15" t="str">
        <f t="shared" si="0"/>
        <v>Математика Арифметика Геометрия Электронное приложение к учебнику Е.А. Бунимовича и др. Просвещение 2013</v>
      </c>
    </row>
    <row r="16" spans="1:8" ht="15">
      <c r="A16" s="2">
        <v>6</v>
      </c>
      <c r="B16" t="s">
        <v>421</v>
      </c>
      <c r="C16" t="s">
        <v>287</v>
      </c>
      <c r="D16" s="1">
        <v>2013</v>
      </c>
      <c r="E16" t="s">
        <v>55</v>
      </c>
      <c r="F16" s="2">
        <v>1</v>
      </c>
      <c r="G16" t="s">
        <v>422</v>
      </c>
      <c r="H16" t="str">
        <f t="shared" si="0"/>
        <v>Математика Арифметика Геометрия Электронное приложение к учебнику Е.А. Бунимовича и др. Просвещение 2013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.28125" style="8" bestFit="1" customWidth="1"/>
    <col min="2" max="2" width="107.8515625" style="9" bestFit="1" customWidth="1"/>
    <col min="3" max="3" width="37.140625" style="9" customWidth="1"/>
    <col min="4" max="4" width="6.00390625" style="9" bestFit="1" customWidth="1"/>
    <col min="5" max="5" width="15.8515625" style="9" bestFit="1" customWidth="1"/>
    <col min="6" max="16384" width="9.140625" style="9" customWidth="1"/>
  </cols>
  <sheetData>
    <row r="1" spans="1:7" ht="15">
      <c r="A1" s="8" t="s">
        <v>90</v>
      </c>
      <c r="B1" s="9" t="s">
        <v>2</v>
      </c>
      <c r="C1" s="9" t="s">
        <v>133</v>
      </c>
      <c r="D1" s="9" t="s">
        <v>1</v>
      </c>
      <c r="E1" s="9" t="s">
        <v>5</v>
      </c>
      <c r="F1" s="9" t="s">
        <v>84</v>
      </c>
      <c r="G1" s="9" t="s">
        <v>213</v>
      </c>
    </row>
    <row r="2" spans="1:8" ht="15">
      <c r="A2" s="10" t="s">
        <v>101</v>
      </c>
      <c r="B2" s="9" t="s">
        <v>491</v>
      </c>
      <c r="D2" s="9">
        <v>2013</v>
      </c>
      <c r="E2" s="9" t="s">
        <v>91</v>
      </c>
      <c r="F2" s="9">
        <v>1</v>
      </c>
      <c r="H2" s="9" t="str">
        <f>B2&amp;" "&amp;C2&amp;" "&amp;G2&amp;" "&amp;E2&amp;" "&amp;D2</f>
        <v>ОПКиСЭ Основы православной культуры и светской этики   ВидеоГалактика 2013</v>
      </c>
    </row>
    <row r="3" spans="1:8" ht="15">
      <c r="A3" s="10" t="s">
        <v>101</v>
      </c>
      <c r="B3" s="9" t="s">
        <v>492</v>
      </c>
      <c r="D3" s="9">
        <v>2013</v>
      </c>
      <c r="E3" s="9" t="s">
        <v>91</v>
      </c>
      <c r="F3" s="9">
        <v>1</v>
      </c>
      <c r="H3" s="9" t="str">
        <f aca="true" t="shared" si="0" ref="H3:H30">B3&amp;" "&amp;C3&amp;" "&amp;G3&amp;" "&amp;E3&amp;" "&amp;D3</f>
        <v>История От Олимпии до Сочи Sochi.ru 2014   ВидеоГалактика 2013</v>
      </c>
    </row>
    <row r="4" spans="1:8" ht="15">
      <c r="A4" s="8">
        <v>9</v>
      </c>
      <c r="B4" s="9" t="s">
        <v>118</v>
      </c>
      <c r="D4" s="9">
        <v>2001</v>
      </c>
      <c r="E4" s="9" t="s">
        <v>92</v>
      </c>
      <c r="F4" s="9">
        <v>1</v>
      </c>
      <c r="H4" s="9" t="str">
        <f t="shared" si="0"/>
        <v>История России XX век Част. 1 $$ 1 -17 1900-1918   КлиоСофт 2001</v>
      </c>
    </row>
    <row r="5" spans="1:8" ht="15">
      <c r="A5" s="8">
        <v>9</v>
      </c>
      <c r="B5" s="9" t="s">
        <v>119</v>
      </c>
      <c r="D5" s="9">
        <v>2001</v>
      </c>
      <c r="E5" s="9" t="s">
        <v>92</v>
      </c>
      <c r="F5" s="9">
        <v>1</v>
      </c>
      <c r="H5" s="9" t="str">
        <f t="shared" si="0"/>
        <v>История России XX век Част. 2 $$18-30 1918-1940   КлиоСофт 2001</v>
      </c>
    </row>
    <row r="6" spans="1:8" ht="15">
      <c r="A6" s="8">
        <v>9</v>
      </c>
      <c r="B6" s="9" t="s">
        <v>120</v>
      </c>
      <c r="D6" s="9">
        <v>2001</v>
      </c>
      <c r="E6" s="9" t="s">
        <v>92</v>
      </c>
      <c r="F6" s="9">
        <v>1</v>
      </c>
      <c r="H6" s="9" t="str">
        <f t="shared" si="0"/>
        <v>История России XX век Част. 3 $$31-40 1941-1964   КлиоСофт 2001</v>
      </c>
    </row>
    <row r="7" spans="1:8" ht="15">
      <c r="A7" s="8">
        <v>9</v>
      </c>
      <c r="B7" s="9" t="s">
        <v>121</v>
      </c>
      <c r="D7" s="9">
        <v>2001</v>
      </c>
      <c r="E7" s="9" t="s">
        <v>92</v>
      </c>
      <c r="F7" s="9">
        <v>1</v>
      </c>
      <c r="H7" s="9" t="str">
        <f t="shared" si="0"/>
        <v>История России XX век Част. 4 $$41-54 1964-2000   КлиоСофт 2001</v>
      </c>
    </row>
    <row r="8" spans="1:8" ht="15">
      <c r="A8" s="8">
        <v>9</v>
      </c>
      <c r="B8" s="9" t="s">
        <v>493</v>
      </c>
      <c r="E8" s="9" t="s">
        <v>93</v>
      </c>
      <c r="F8" s="9">
        <v>1</v>
      </c>
      <c r="H8" s="9" t="str">
        <f t="shared" si="0"/>
        <v>История Вторая мировая День за днем Русская версия  1- 6, 7-12 серия   ООО студия "Надежда" </v>
      </c>
    </row>
    <row r="9" spans="1:8" ht="15">
      <c r="A9" s="8">
        <v>9</v>
      </c>
      <c r="B9" s="9" t="s">
        <v>494</v>
      </c>
      <c r="E9" s="9" t="s">
        <v>93</v>
      </c>
      <c r="F9" s="9">
        <v>1</v>
      </c>
      <c r="H9" s="9" t="str">
        <f t="shared" si="0"/>
        <v>История Вторая мировая День за днем Русская версия 13-18, 19-24 серия   ООО студия "Надежда" </v>
      </c>
    </row>
    <row r="10" spans="1:8" ht="15">
      <c r="A10" s="8">
        <v>9</v>
      </c>
      <c r="B10" s="9" t="s">
        <v>495</v>
      </c>
      <c r="E10" s="9" t="s">
        <v>93</v>
      </c>
      <c r="F10" s="9">
        <v>1</v>
      </c>
      <c r="H10" s="9" t="str">
        <f t="shared" si="0"/>
        <v>История Вторая мировая День за днем Русская версия 25-30, 31-36 серия   ООО студия "Надежда" </v>
      </c>
    </row>
    <row r="11" spans="1:8" ht="15">
      <c r="A11" s="8">
        <v>9</v>
      </c>
      <c r="B11" s="9" t="s">
        <v>496</v>
      </c>
      <c r="E11" s="9" t="s">
        <v>93</v>
      </c>
      <c r="F11" s="9">
        <v>1</v>
      </c>
      <c r="H11" s="9" t="str">
        <f t="shared" si="0"/>
        <v>История Вторая мировая День за днем Русская версия 37-42, 43-48 серия   ООО студия "Надежда" </v>
      </c>
    </row>
    <row r="12" spans="1:8" ht="15">
      <c r="A12" s="8">
        <v>9</v>
      </c>
      <c r="B12" s="9" t="s">
        <v>497</v>
      </c>
      <c r="E12" s="9" t="s">
        <v>93</v>
      </c>
      <c r="F12" s="9">
        <v>1</v>
      </c>
      <c r="H12" s="9" t="str">
        <f t="shared" si="0"/>
        <v>История Вторая мировая День за днем Русская версия 49-54, 55-60 серия   ООО студия "Надежда" </v>
      </c>
    </row>
    <row r="13" spans="1:8" ht="15">
      <c r="A13" s="8">
        <v>9</v>
      </c>
      <c r="B13" s="9" t="s">
        <v>498</v>
      </c>
      <c r="E13" s="9" t="s">
        <v>93</v>
      </c>
      <c r="F13" s="9">
        <v>1</v>
      </c>
      <c r="H13" s="9" t="str">
        <f t="shared" si="0"/>
        <v>История Вторая мировая День за днем Русская версия 61-66, 67-72 серия   ООО студия "Надежда" </v>
      </c>
    </row>
    <row r="14" spans="1:8" ht="15">
      <c r="A14" s="8">
        <v>9</v>
      </c>
      <c r="B14" s="9" t="s">
        <v>499</v>
      </c>
      <c r="E14" s="9" t="s">
        <v>93</v>
      </c>
      <c r="F14" s="9">
        <v>1</v>
      </c>
      <c r="H14" s="9" t="str">
        <f t="shared" si="0"/>
        <v>История Вторая мировая День за днем Русская версия 73-78, 79-84 серия   ООО студия "Надежда" </v>
      </c>
    </row>
    <row r="15" spans="1:8" ht="15">
      <c r="A15" s="8">
        <v>9</v>
      </c>
      <c r="B15" s="9" t="s">
        <v>500</v>
      </c>
      <c r="E15" s="9" t="s">
        <v>93</v>
      </c>
      <c r="F15" s="9">
        <v>1</v>
      </c>
      <c r="H15" s="9" t="str">
        <f t="shared" si="0"/>
        <v>История Вторая мировая День за днем Русская версия 85-90, 91-96 серия   ООО студия "Надежда" </v>
      </c>
    </row>
    <row r="16" spans="1:8" ht="15">
      <c r="A16" s="8">
        <v>7</v>
      </c>
      <c r="B16" s="9" t="s">
        <v>114</v>
      </c>
      <c r="C16" s="9" t="s">
        <v>61</v>
      </c>
      <c r="D16" s="9" t="s">
        <v>112</v>
      </c>
      <c r="E16" s="9" t="s">
        <v>103</v>
      </c>
      <c r="F16" s="9">
        <v>1</v>
      </c>
      <c r="H16" s="9" t="str">
        <f t="shared" si="0"/>
        <v>Всеобщая история История нового времени Учебное электронное издание  Кордис &amp; Медиа 1996-2001</v>
      </c>
    </row>
    <row r="17" spans="1:8" ht="15">
      <c r="A17" s="8">
        <v>8</v>
      </c>
      <c r="B17" s="9" t="s">
        <v>114</v>
      </c>
      <c r="C17" s="9" t="s">
        <v>61</v>
      </c>
      <c r="D17" s="9" t="s">
        <v>112</v>
      </c>
      <c r="E17" s="9" t="s">
        <v>103</v>
      </c>
      <c r="F17" s="9">
        <v>1</v>
      </c>
      <c r="H17" s="9" t="str">
        <f t="shared" si="0"/>
        <v>Всеобщая история История нового времени Учебное электронное издание  Кордис &amp; Медиа 1996-2001</v>
      </c>
    </row>
    <row r="18" spans="1:8" ht="15">
      <c r="A18" s="10" t="s">
        <v>104</v>
      </c>
      <c r="B18" s="9" t="s">
        <v>510</v>
      </c>
      <c r="C18" s="9" t="s">
        <v>115</v>
      </c>
      <c r="D18" s="9">
        <v>2002</v>
      </c>
      <c r="E18" s="9" t="s">
        <v>105</v>
      </c>
      <c r="F18" s="9">
        <v>1</v>
      </c>
      <c r="H18" s="9" t="str">
        <f t="shared" si="0"/>
        <v>Династия Романовых Три века Российской империи Историческая энциклопедия  Коминфо 2002</v>
      </c>
    </row>
    <row r="19" spans="2:8" ht="15">
      <c r="B19" s="9" t="s">
        <v>106</v>
      </c>
      <c r="C19" s="9" t="s">
        <v>116</v>
      </c>
      <c r="D19" s="9">
        <v>2011</v>
      </c>
      <c r="E19" s="9" t="s">
        <v>107</v>
      </c>
      <c r="F19" s="9">
        <v>1</v>
      </c>
      <c r="H19" s="9" t="str">
        <f t="shared" si="0"/>
        <v>Преподавание Истории и Обществознания в школе Научно-методический журнал  ООО "Школьная пресса" 2011</v>
      </c>
    </row>
    <row r="20" spans="1:8" ht="15">
      <c r="A20" s="10" t="s">
        <v>101</v>
      </c>
      <c r="B20" s="9" t="s">
        <v>108</v>
      </c>
      <c r="C20" s="9" t="s">
        <v>117</v>
      </c>
      <c r="D20" s="9" t="s">
        <v>109</v>
      </c>
      <c r="E20" s="9" t="s">
        <v>105</v>
      </c>
      <c r="F20" s="9">
        <v>1</v>
      </c>
      <c r="H20" s="9" t="str">
        <f t="shared" si="0"/>
        <v>Энциклопедия История России 862-1917 Интерактивный мир  Коминфо 1998-2001</v>
      </c>
    </row>
    <row r="21" spans="1:8" ht="15">
      <c r="A21" s="10" t="s">
        <v>110</v>
      </c>
      <c r="B21" s="9" t="s">
        <v>501</v>
      </c>
      <c r="C21" s="9" t="s">
        <v>122</v>
      </c>
      <c r="D21" s="9">
        <v>2004</v>
      </c>
      <c r="E21" s="9" t="s">
        <v>111</v>
      </c>
      <c r="F21" s="9">
        <v>1</v>
      </c>
      <c r="H21" s="9" t="str">
        <f t="shared" si="0"/>
        <v>Обществознание Экономика и право Образовательный комплекс  1С: Школа 2004</v>
      </c>
    </row>
    <row r="22" spans="1:8" ht="15">
      <c r="A22" s="8">
        <v>5</v>
      </c>
      <c r="B22" s="9" t="s">
        <v>502</v>
      </c>
      <c r="C22" s="9" t="s">
        <v>123</v>
      </c>
      <c r="D22" s="9">
        <v>2007</v>
      </c>
      <c r="E22" s="9" t="s">
        <v>55</v>
      </c>
      <c r="F22" s="9">
        <v>1</v>
      </c>
      <c r="H22" s="9" t="str">
        <f t="shared" si="0"/>
        <v>История Древний Мир Электронное приложение к учебнику В.И. Уколовой  Просвещение 2007</v>
      </c>
    </row>
    <row r="23" spans="1:8" ht="15">
      <c r="A23" s="8">
        <v>6</v>
      </c>
      <c r="B23" s="9" t="s">
        <v>503</v>
      </c>
      <c r="C23" s="9" t="s">
        <v>125</v>
      </c>
      <c r="D23" s="9">
        <v>2009</v>
      </c>
      <c r="E23" s="9" t="s">
        <v>55</v>
      </c>
      <c r="F23" s="9">
        <v>1</v>
      </c>
      <c r="H23" s="9" t="str">
        <f t="shared" si="0"/>
        <v>История Россия с древнейших времен XVI века Электронное приложение  Просвещение 2009</v>
      </c>
    </row>
    <row r="24" spans="1:8" ht="15">
      <c r="A24" s="8">
        <v>6</v>
      </c>
      <c r="B24" s="9" t="s">
        <v>504</v>
      </c>
      <c r="C24" s="9" t="s">
        <v>127</v>
      </c>
      <c r="D24" s="9">
        <v>2012</v>
      </c>
      <c r="E24" s="9" t="s">
        <v>55</v>
      </c>
      <c r="F24" s="9">
        <v>1</v>
      </c>
      <c r="H24" s="9" t="str">
        <f t="shared" si="0"/>
        <v>История Средние века Электронное приложение к учебнику В.И. Уколовой, В.А. Ведюшкина  Просвещение 2012</v>
      </c>
    </row>
    <row r="25" spans="1:8" ht="15">
      <c r="A25" s="8">
        <v>7</v>
      </c>
      <c r="B25" s="9" t="s">
        <v>505</v>
      </c>
      <c r="C25" s="9" t="s">
        <v>129</v>
      </c>
      <c r="D25" s="9">
        <v>2011</v>
      </c>
      <c r="E25" s="9" t="s">
        <v>55</v>
      </c>
      <c r="F25" s="9">
        <v>1</v>
      </c>
      <c r="H25" s="9" t="str">
        <f t="shared" si="0"/>
        <v>История Россия в XVII-XVIII веках Электронное приложение к учебнику А.А. Данилова  Просвещение 2011</v>
      </c>
    </row>
    <row r="26" spans="1:8" ht="15">
      <c r="A26" s="8">
        <v>8</v>
      </c>
      <c r="B26" s="9" t="s">
        <v>506</v>
      </c>
      <c r="C26" s="9" t="s">
        <v>129</v>
      </c>
      <c r="D26" s="9">
        <v>2011</v>
      </c>
      <c r="E26" s="9" t="s">
        <v>55</v>
      </c>
      <c r="F26" s="9">
        <v>2</v>
      </c>
      <c r="H26" s="9" t="str">
        <f t="shared" si="0"/>
        <v>История Россия в XIX веке Электронное приложение к учебнику А.А. Данилова  Просвещение 2011</v>
      </c>
    </row>
    <row r="27" spans="1:8" ht="15">
      <c r="A27" s="10" t="s">
        <v>132</v>
      </c>
      <c r="B27" s="9" t="s">
        <v>507</v>
      </c>
      <c r="C27" s="9" t="s">
        <v>131</v>
      </c>
      <c r="D27" s="9">
        <v>2011</v>
      </c>
      <c r="E27" s="9" t="s">
        <v>29</v>
      </c>
      <c r="F27" s="9">
        <v>1</v>
      </c>
      <c r="H27" s="9" t="str">
        <f t="shared" si="0"/>
        <v>История Тематическое планирование История По программам Л.Н. Алексашкиной, А.А. Данилова, В.А. Клоковой Образовательные программы и стандарты  Учитель 2011</v>
      </c>
    </row>
    <row r="28" spans="1:8" ht="15">
      <c r="A28" s="10" t="s">
        <v>101</v>
      </c>
      <c r="B28" s="9" t="s">
        <v>508</v>
      </c>
      <c r="C28" s="9" t="s">
        <v>117</v>
      </c>
      <c r="D28" s="9" t="s">
        <v>112</v>
      </c>
      <c r="E28" s="9" t="s">
        <v>105</v>
      </c>
      <c r="F28" s="9">
        <v>1</v>
      </c>
      <c r="H28" s="9" t="str">
        <f t="shared" si="0"/>
        <v>История Художественная энциклопедия зарубежного классического искусства Интерактивный мир  Коминфо 1996-2001</v>
      </c>
    </row>
    <row r="29" spans="1:8" ht="15">
      <c r="A29" s="10" t="s">
        <v>139</v>
      </c>
      <c r="B29" s="9" t="s">
        <v>136</v>
      </c>
      <c r="C29" s="9" t="s">
        <v>135</v>
      </c>
      <c r="D29" s="9">
        <v>2003</v>
      </c>
      <c r="E29" s="9" t="s">
        <v>134</v>
      </c>
      <c r="F29" s="9">
        <v>2</v>
      </c>
      <c r="H29" s="9" t="str">
        <f t="shared" si="0"/>
        <v>История искусства 2CD Электронное средство учебного назначения  Кирилл и Мефодий 2003</v>
      </c>
    </row>
    <row r="30" spans="1:8" ht="15">
      <c r="A30" s="10" t="s">
        <v>101</v>
      </c>
      <c r="B30" s="9" t="s">
        <v>509</v>
      </c>
      <c r="C30" s="9" t="s">
        <v>138</v>
      </c>
      <c r="D30" s="9" t="s">
        <v>137</v>
      </c>
      <c r="E30" s="9" t="s">
        <v>134</v>
      </c>
      <c r="F30" s="9">
        <v>1</v>
      </c>
      <c r="H30" s="9" t="str">
        <f t="shared" si="0"/>
        <v>История, ИЗО Шедевры русской живописи 33 видеурока Видео экскурсии  Кирилл и Мефодий 1997-2001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C1">
      <selection activeCell="E14" sqref="E14"/>
    </sheetView>
  </sheetViews>
  <sheetFormatPr defaultColWidth="9.140625" defaultRowHeight="15"/>
  <cols>
    <col min="1" max="1" width="6.00390625" style="2" bestFit="1" customWidth="1"/>
    <col min="2" max="2" width="56.421875" style="0" bestFit="1" customWidth="1"/>
    <col min="3" max="3" width="36.57421875" style="0" bestFit="1" customWidth="1"/>
    <col min="4" max="4" width="9.7109375" style="0" bestFit="1" customWidth="1"/>
    <col min="5" max="5" width="36.57421875" style="0" bestFit="1" customWidth="1"/>
    <col min="6" max="6" width="11.57421875" style="0" bestFit="1" customWidth="1"/>
    <col min="7" max="7" width="18.57421875" style="0" bestFit="1" customWidth="1"/>
  </cols>
  <sheetData>
    <row r="1" spans="1:7" ht="15">
      <c r="A1" s="2" t="s">
        <v>90</v>
      </c>
      <c r="B1" t="s">
        <v>2</v>
      </c>
      <c r="C1" t="s">
        <v>133</v>
      </c>
      <c r="D1" t="s">
        <v>1</v>
      </c>
      <c r="E1" t="s">
        <v>5</v>
      </c>
      <c r="F1" t="s">
        <v>84</v>
      </c>
      <c r="G1" t="s">
        <v>213</v>
      </c>
    </row>
    <row r="2" spans="1:8" ht="15">
      <c r="A2" s="3" t="s">
        <v>152</v>
      </c>
      <c r="B2" t="s">
        <v>256</v>
      </c>
      <c r="C2" t="s">
        <v>257</v>
      </c>
      <c r="D2">
        <v>2004</v>
      </c>
      <c r="E2" t="s">
        <v>257</v>
      </c>
      <c r="F2">
        <v>2</v>
      </c>
      <c r="H2" t="str">
        <f>B2&amp;" "&amp;C2&amp;" "&amp;G2&amp;" "&amp;E2&amp;" "&amp;D2</f>
        <v>Биология 6-11 класс. Лабораторный практикум Республиканский мультимедиа центр  Республиканский мультимедиа центр 2004</v>
      </c>
    </row>
    <row r="3" spans="1:8" ht="15">
      <c r="A3" s="3" t="s">
        <v>152</v>
      </c>
      <c r="B3" t="s">
        <v>258</v>
      </c>
      <c r="C3" t="s">
        <v>223</v>
      </c>
      <c r="D3" t="s">
        <v>109</v>
      </c>
      <c r="E3" t="s">
        <v>259</v>
      </c>
      <c r="F3">
        <v>1</v>
      </c>
      <c r="H3" t="str">
        <f aca="true" t="shared" si="0" ref="H3:H17">B3&amp;" "&amp;C3&amp;" "&amp;G3&amp;" "&amp;E3&amp;" "&amp;D3</f>
        <v>Биология. Школьный курс. Учебник. Задачник. Справочник 1С:Репетитор  ЗАО "1С" 1998-2001</v>
      </c>
    </row>
    <row r="4" spans="1:8" ht="15">
      <c r="A4" s="2">
        <v>7</v>
      </c>
      <c r="B4" t="s">
        <v>260</v>
      </c>
      <c r="C4" t="s">
        <v>214</v>
      </c>
      <c r="D4">
        <v>2006</v>
      </c>
      <c r="E4" t="s">
        <v>261</v>
      </c>
      <c r="F4">
        <v>1</v>
      </c>
      <c r="G4" t="s">
        <v>270</v>
      </c>
      <c r="H4" t="str">
        <f t="shared" si="0"/>
        <v>Биология. 7 класс. Животные.  1С:Школа ("1С:Образование 3.0") В.М. Константинов  "Вентана Граф" 2006</v>
      </c>
    </row>
    <row r="5" spans="1:8" ht="15">
      <c r="A5" s="2">
        <v>6</v>
      </c>
      <c r="B5" t="s">
        <v>262</v>
      </c>
      <c r="C5" t="s">
        <v>214</v>
      </c>
      <c r="D5">
        <v>2006</v>
      </c>
      <c r="E5" t="s">
        <v>261</v>
      </c>
      <c r="F5">
        <v>2</v>
      </c>
      <c r="G5" t="s">
        <v>271</v>
      </c>
      <c r="H5" t="str">
        <f t="shared" si="0"/>
        <v>Биология. 6 класс. Растения. Бактерии. Грибы. Лишайники 1С:Школа ("1С:Образование 3.0") И.Н. Пономаревой  "Вентана Граф" 2006</v>
      </c>
    </row>
    <row r="6" spans="1:8" ht="15">
      <c r="A6" s="2">
        <v>9</v>
      </c>
      <c r="B6" t="s">
        <v>263</v>
      </c>
      <c r="C6" t="s">
        <v>214</v>
      </c>
      <c r="D6">
        <v>2007</v>
      </c>
      <c r="E6" t="s">
        <v>261</v>
      </c>
      <c r="F6">
        <v>1</v>
      </c>
      <c r="G6" t="s">
        <v>271</v>
      </c>
      <c r="H6" t="str">
        <f t="shared" si="0"/>
        <v>Основы общей биологии. 9 класс.  1С:Школа ("1С:Образование 3.0") И.Н. Пономаревой  "Вентана Граф" 2007</v>
      </c>
    </row>
    <row r="7" spans="1:8" ht="15">
      <c r="A7" s="2">
        <v>9</v>
      </c>
      <c r="B7" t="s">
        <v>264</v>
      </c>
      <c r="C7" t="s">
        <v>265</v>
      </c>
      <c r="D7">
        <v>2002</v>
      </c>
      <c r="E7" t="s">
        <v>266</v>
      </c>
      <c r="F7">
        <v>2</v>
      </c>
      <c r="H7" t="str">
        <f t="shared" si="0"/>
        <v>Биология. 9 класс. Анатомия и физиология человека Электронная бибилотека  "Просвещение" 2002</v>
      </c>
    </row>
    <row r="8" spans="1:8" ht="15">
      <c r="A8" s="3" t="s">
        <v>139</v>
      </c>
      <c r="B8" t="s">
        <v>267</v>
      </c>
      <c r="C8" t="s">
        <v>223</v>
      </c>
      <c r="D8" t="s">
        <v>268</v>
      </c>
      <c r="E8" t="s">
        <v>269</v>
      </c>
      <c r="F8">
        <v>2</v>
      </c>
      <c r="H8" t="str">
        <f t="shared" si="0"/>
        <v>Биология. Сдаем ЕГЭ 2008. 1С:Репетитор  АОЗТ "1С" 2003-2008</v>
      </c>
    </row>
    <row r="9" spans="1:8" ht="15">
      <c r="A9" s="2">
        <v>6</v>
      </c>
      <c r="B9" t="s">
        <v>292</v>
      </c>
      <c r="C9" t="s">
        <v>293</v>
      </c>
      <c r="D9">
        <v>2009</v>
      </c>
      <c r="E9" t="s">
        <v>55</v>
      </c>
      <c r="F9">
        <v>1</v>
      </c>
      <c r="H9" t="str">
        <f t="shared" si="0"/>
        <v>Биология 6 класс Живой организм Конструктор уроков  Просвещение 2009</v>
      </c>
    </row>
    <row r="10" spans="1:8" ht="15">
      <c r="A10" s="2">
        <v>6</v>
      </c>
      <c r="B10" t="s">
        <v>292</v>
      </c>
      <c r="C10" t="s">
        <v>287</v>
      </c>
      <c r="D10">
        <v>2007</v>
      </c>
      <c r="E10" t="s">
        <v>55</v>
      </c>
      <c r="F10">
        <v>1</v>
      </c>
      <c r="H10" t="str">
        <f t="shared" si="0"/>
        <v>Биология 6 класс Живой организм Электронное приложение к учебнику  Просвещение 2007</v>
      </c>
    </row>
    <row r="11" spans="1:8" ht="15">
      <c r="A11" s="2">
        <v>7</v>
      </c>
      <c r="B11" t="s">
        <v>295</v>
      </c>
      <c r="C11" t="s">
        <v>287</v>
      </c>
      <c r="D11">
        <v>2011</v>
      </c>
      <c r="E11" t="s">
        <v>55</v>
      </c>
      <c r="F11">
        <v>1</v>
      </c>
      <c r="G11" t="s">
        <v>294</v>
      </c>
      <c r="H11" t="str">
        <f t="shared" si="0"/>
        <v>Биология 7 класс Разнообразие живых организмов Электронное приложение к учебнику Л.Н. Сухоруковой, В.С. Кучменко, И.Я. Колесниковой Просвещение 2011</v>
      </c>
    </row>
    <row r="12" spans="1:8" ht="15">
      <c r="A12" s="2">
        <v>7</v>
      </c>
      <c r="B12" t="s">
        <v>295</v>
      </c>
      <c r="C12" t="s">
        <v>293</v>
      </c>
      <c r="D12">
        <v>2012</v>
      </c>
      <c r="E12" t="s">
        <v>55</v>
      </c>
      <c r="F12">
        <v>1</v>
      </c>
      <c r="H12" t="str">
        <f t="shared" si="0"/>
        <v>Биология 7 класс Разнообразие живых организмов Конструктор уроков  Просвещение 2012</v>
      </c>
    </row>
    <row r="13" spans="1:8" ht="15">
      <c r="A13" s="2">
        <v>7</v>
      </c>
      <c r="B13" t="s">
        <v>295</v>
      </c>
      <c r="C13" t="s">
        <v>287</v>
      </c>
      <c r="D13">
        <v>2008</v>
      </c>
      <c r="E13" t="s">
        <v>55</v>
      </c>
      <c r="F13">
        <v>1</v>
      </c>
      <c r="H13" t="str">
        <f t="shared" si="0"/>
        <v>Биология 7 класс Разнообразие живых организмов Электронное приложение к учебнику  Просвещение 2008</v>
      </c>
    </row>
    <row r="14" spans="1:8" ht="15">
      <c r="A14" s="2">
        <v>8</v>
      </c>
      <c r="B14" t="s">
        <v>296</v>
      </c>
      <c r="C14" t="s">
        <v>287</v>
      </c>
      <c r="D14">
        <v>2009</v>
      </c>
      <c r="E14" t="s">
        <v>55</v>
      </c>
      <c r="F14">
        <v>1</v>
      </c>
      <c r="G14" t="s">
        <v>297</v>
      </c>
      <c r="H14" t="str">
        <f t="shared" si="0"/>
        <v>Биология 8 класс Человек. Культура здоровья Электронное приложение к учебнику Л.Н. Сухоруковой, В.С. Кучменко, Т.А. Цехмистренко Просвещение 2009</v>
      </c>
    </row>
    <row r="15" spans="1:8" ht="15">
      <c r="A15" s="2">
        <v>8</v>
      </c>
      <c r="B15" t="s">
        <v>296</v>
      </c>
      <c r="C15" t="s">
        <v>293</v>
      </c>
      <c r="D15">
        <v>2012</v>
      </c>
      <c r="E15" t="s">
        <v>55</v>
      </c>
      <c r="F15">
        <v>1</v>
      </c>
      <c r="H15" t="str">
        <f t="shared" si="0"/>
        <v>Биология 8 класс Человек. Культура здоровья Конструктор уроков  Просвещение 2012</v>
      </c>
    </row>
    <row r="16" spans="1:8" ht="15">
      <c r="A16" s="2">
        <v>9</v>
      </c>
      <c r="B16" t="s">
        <v>298</v>
      </c>
      <c r="C16" t="s">
        <v>287</v>
      </c>
      <c r="D16">
        <v>2011</v>
      </c>
      <c r="E16" t="s">
        <v>55</v>
      </c>
      <c r="F16">
        <v>1</v>
      </c>
      <c r="G16" t="s">
        <v>299</v>
      </c>
      <c r="H16" t="str">
        <f t="shared" si="0"/>
        <v>Биология 9 класс Живые системы и экостистемы Электронное приложение к учебнику Л.Н. Сухоруковой, В.С. Кучменко Просвещение 2011</v>
      </c>
    </row>
    <row r="17" spans="1:8" ht="15">
      <c r="A17" s="2">
        <v>9</v>
      </c>
      <c r="B17" t="s">
        <v>298</v>
      </c>
      <c r="C17" t="s">
        <v>287</v>
      </c>
      <c r="D17">
        <v>2010</v>
      </c>
      <c r="E17" t="s">
        <v>55</v>
      </c>
      <c r="F17">
        <v>1</v>
      </c>
      <c r="G17" t="s">
        <v>299</v>
      </c>
      <c r="H17" t="str">
        <f t="shared" si="0"/>
        <v>Биология 9 класс Живые системы и экостистемы Электронное приложение к учебнику Л.Н. Сухоруковой, В.С. Кучменко Просвещение 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D1">
      <selection activeCell="H2" sqref="H2"/>
    </sheetView>
  </sheetViews>
  <sheetFormatPr defaultColWidth="9.140625" defaultRowHeight="15"/>
  <cols>
    <col min="1" max="1" width="6.00390625" style="2" bestFit="1" customWidth="1"/>
    <col min="2" max="2" width="48.421875" style="0" bestFit="1" customWidth="1"/>
    <col min="3" max="3" width="38.28125" style="0" bestFit="1" customWidth="1"/>
    <col min="4" max="4" width="5.00390625" style="0" bestFit="1" customWidth="1"/>
    <col min="5" max="5" width="40.8515625" style="0" bestFit="1" customWidth="1"/>
    <col min="6" max="6" width="11.57421875" style="0" bestFit="1" customWidth="1"/>
    <col min="7" max="7" width="18.57421875" style="0" bestFit="1" customWidth="1"/>
  </cols>
  <sheetData>
    <row r="1" spans="1:7" ht="15">
      <c r="A1" s="2" t="s">
        <v>90</v>
      </c>
      <c r="B1" t="s">
        <v>2</v>
      </c>
      <c r="C1" t="s">
        <v>133</v>
      </c>
      <c r="D1" t="s">
        <v>1</v>
      </c>
      <c r="E1" t="s">
        <v>5</v>
      </c>
      <c r="F1" t="s">
        <v>84</v>
      </c>
      <c r="G1" t="s">
        <v>213</v>
      </c>
    </row>
    <row r="2" spans="1:8" ht="15">
      <c r="A2" s="3" t="s">
        <v>149</v>
      </c>
      <c r="B2" t="s">
        <v>244</v>
      </c>
      <c r="C2" t="s">
        <v>245</v>
      </c>
      <c r="E2" t="s">
        <v>246</v>
      </c>
      <c r="F2">
        <v>1</v>
      </c>
      <c r="H2" t="str">
        <f>B2&amp;" "&amp;C2&amp;" "&amp;G2&amp;" "&amp;E2&amp;" "&amp;D2</f>
        <v>Экзамен по Химии. Для школьников "TRIADA"  www.trada-web.ru </v>
      </c>
    </row>
    <row r="3" spans="1:8" ht="15">
      <c r="A3" s="2">
        <v>8</v>
      </c>
      <c r="B3" t="s">
        <v>247</v>
      </c>
      <c r="C3" t="s">
        <v>248</v>
      </c>
      <c r="D3">
        <v>2002</v>
      </c>
      <c r="E3" t="s">
        <v>55</v>
      </c>
      <c r="F3">
        <v>3</v>
      </c>
      <c r="H3" t="str">
        <f aca="true" t="shared" si="0" ref="H3:H8">B3&amp;" "&amp;C3&amp;" "&amp;G3&amp;" "&amp;E3&amp;" "&amp;D3</f>
        <v>Химия. 8 класс.  Электронная бибилотека Просвещение  Просвещение 2002</v>
      </c>
    </row>
    <row r="4" spans="1:8" ht="15">
      <c r="A4" s="3" t="s">
        <v>149</v>
      </c>
      <c r="B4" t="s">
        <v>249</v>
      </c>
      <c r="C4" t="s">
        <v>222</v>
      </c>
      <c r="D4">
        <v>2004</v>
      </c>
      <c r="E4" t="s">
        <v>250</v>
      </c>
      <c r="F4">
        <v>1</v>
      </c>
      <c r="H4" t="str">
        <f t="shared" si="0"/>
        <v>Химия для всех - XXI. Самоучитель. Решения задач 1С Образовательная коллекция  Splint 2004</v>
      </c>
    </row>
    <row r="5" spans="1:8" ht="15">
      <c r="A5" s="3" t="s">
        <v>149</v>
      </c>
      <c r="B5" t="s">
        <v>251</v>
      </c>
      <c r="C5" t="s">
        <v>61</v>
      </c>
      <c r="D5">
        <v>2004</v>
      </c>
      <c r="E5" t="s">
        <v>252</v>
      </c>
      <c r="F5">
        <v>2</v>
      </c>
      <c r="H5" t="str">
        <f t="shared" si="0"/>
        <v>Химия 8-11 класс. Виртуальная лаборатория Учебное электронное издание  Лаборатория систем мультимедиа МарГТУ 2004</v>
      </c>
    </row>
    <row r="6" spans="1:8" ht="15">
      <c r="A6" s="3" t="s">
        <v>139</v>
      </c>
      <c r="B6" t="s">
        <v>253</v>
      </c>
      <c r="D6">
        <v>2001</v>
      </c>
      <c r="E6" t="s">
        <v>252</v>
      </c>
      <c r="F6">
        <v>1</v>
      </c>
      <c r="H6" t="str">
        <f t="shared" si="0"/>
        <v>Химия общая и неорганическая. 10-11 класс   Лаборатория систем мультимедиа МарГТУ 2001</v>
      </c>
    </row>
    <row r="7" spans="1:8" ht="15">
      <c r="A7" s="3" t="s">
        <v>139</v>
      </c>
      <c r="B7" t="s">
        <v>52</v>
      </c>
      <c r="C7" t="s">
        <v>254</v>
      </c>
      <c r="D7">
        <v>2001</v>
      </c>
      <c r="E7" t="s">
        <v>255</v>
      </c>
      <c r="F7">
        <v>1</v>
      </c>
      <c r="G7" t="s">
        <v>272</v>
      </c>
      <c r="H7" t="str">
        <f t="shared" si="0"/>
        <v>Органическая химия. 10-11 класс КАДИС ЦНИТ СГФУ Самара 2001</v>
      </c>
    </row>
    <row r="8" spans="1:8" ht="15">
      <c r="A8" s="2" t="s">
        <v>149</v>
      </c>
      <c r="B8" t="s">
        <v>375</v>
      </c>
      <c r="C8" t="s">
        <v>376</v>
      </c>
      <c r="D8">
        <v>2003</v>
      </c>
      <c r="E8" t="s">
        <v>134</v>
      </c>
      <c r="F8">
        <v>1</v>
      </c>
      <c r="H8" t="str">
        <f t="shared" si="0"/>
        <v>Химия 8-11 класс Библиотека электронных наглядных пособий  Кирилл и Мефодий 2003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B1">
      <selection activeCell="H2" sqref="H2"/>
    </sheetView>
  </sheetViews>
  <sheetFormatPr defaultColWidth="9.140625" defaultRowHeight="15"/>
  <cols>
    <col min="1" max="1" width="9.140625" style="2" customWidth="1"/>
    <col min="2" max="2" width="56.421875" style="0" bestFit="1" customWidth="1"/>
  </cols>
  <sheetData>
    <row r="1" spans="1:7" ht="15">
      <c r="A1" s="2" t="s">
        <v>90</v>
      </c>
      <c r="B1" t="s">
        <v>2</v>
      </c>
      <c r="C1" t="s">
        <v>133</v>
      </c>
      <c r="D1" t="s">
        <v>1</v>
      </c>
      <c r="E1" t="s">
        <v>5</v>
      </c>
      <c r="F1" t="s">
        <v>84</v>
      </c>
      <c r="G1" t="s">
        <v>213</v>
      </c>
    </row>
    <row r="2" spans="1:8" ht="15">
      <c r="A2" s="3" t="s">
        <v>150</v>
      </c>
      <c r="B2" t="s">
        <v>273</v>
      </c>
      <c r="C2" t="s">
        <v>274</v>
      </c>
      <c r="D2">
        <v>2003</v>
      </c>
      <c r="E2" t="s">
        <v>275</v>
      </c>
      <c r="F2">
        <v>1</v>
      </c>
      <c r="G2" t="s">
        <v>276</v>
      </c>
      <c r="H2" t="str">
        <f>B2&amp;" "&amp;C2&amp;" "&amp;G2&amp;" "&amp;E2&amp;" "&amp;D2</f>
        <v>География. 6-10 классы Бибилиотека электронных нагоядных пособий Г.В. Дорофеева Республикансий мультимедиа центр 2003</v>
      </c>
    </row>
    <row r="3" spans="1:8" ht="15">
      <c r="A3" s="2">
        <v>6</v>
      </c>
      <c r="B3" t="s">
        <v>277</v>
      </c>
      <c r="C3" t="s">
        <v>61</v>
      </c>
      <c r="D3">
        <v>2001</v>
      </c>
      <c r="E3" t="s">
        <v>275</v>
      </c>
      <c r="F3">
        <v>1</v>
      </c>
      <c r="G3" t="s">
        <v>278</v>
      </c>
      <c r="H3" t="str">
        <f aca="true" t="shared" si="0" ref="H3:H11">B3&amp;" "&amp;C3&amp;" "&amp;G3&amp;" "&amp;E3&amp;" "&amp;D3</f>
        <v>География начальный курс. 6 класс. Учебное электронное издание Петрова Н.Н. Республикансий мультимедиа центр 2001</v>
      </c>
    </row>
    <row r="4" spans="1:8" ht="15">
      <c r="A4" s="3" t="s">
        <v>139</v>
      </c>
      <c r="B4" t="s">
        <v>279</v>
      </c>
      <c r="C4" t="s">
        <v>214</v>
      </c>
      <c r="D4">
        <v>2004</v>
      </c>
      <c r="E4" t="s">
        <v>280</v>
      </c>
      <c r="F4">
        <v>1</v>
      </c>
      <c r="H4" t="str">
        <f t="shared" si="0"/>
        <v>Экология. 10-11 класс. Учебное пособие 1С:Школа ("1С:Образование 3.0")   "ДроФА" 2004</v>
      </c>
    </row>
    <row r="5" spans="1:8" ht="15">
      <c r="A5" s="2">
        <v>5</v>
      </c>
      <c r="B5" t="s">
        <v>418</v>
      </c>
      <c r="C5" t="s">
        <v>61</v>
      </c>
      <c r="D5">
        <v>2004</v>
      </c>
      <c r="E5" t="s">
        <v>281</v>
      </c>
      <c r="G5" t="s">
        <v>282</v>
      </c>
      <c r="H5" t="str">
        <f t="shared" si="0"/>
        <v>Экология. 5 класс Учебное электронное издание МГИЭМ Национальный фонд подготовки кадров 2004</v>
      </c>
    </row>
    <row r="6" spans="1:8" ht="15">
      <c r="A6" s="2">
        <v>6</v>
      </c>
      <c r="B6" t="s">
        <v>283</v>
      </c>
      <c r="C6" t="s">
        <v>284</v>
      </c>
      <c r="D6">
        <v>2009</v>
      </c>
      <c r="E6" t="s">
        <v>55</v>
      </c>
      <c r="F6">
        <v>1</v>
      </c>
      <c r="H6" t="str">
        <f t="shared" si="0"/>
        <v>География. 6-класс. Планета Земля.  Интерактивное картографическое пособие  Просвещение 2009</v>
      </c>
    </row>
    <row r="7" spans="1:8" ht="15">
      <c r="A7" s="2">
        <v>6</v>
      </c>
      <c r="B7" t="s">
        <v>283</v>
      </c>
      <c r="C7" t="s">
        <v>285</v>
      </c>
      <c r="D7">
        <v>2008</v>
      </c>
      <c r="E7" t="s">
        <v>55</v>
      </c>
      <c r="F7">
        <v>1</v>
      </c>
      <c r="H7" t="str">
        <f t="shared" si="0"/>
        <v>География. 6-класс. Планета Земля.  Аудиокурс  Просвещение 2008</v>
      </c>
    </row>
    <row r="8" spans="1:8" ht="15">
      <c r="A8" s="2">
        <v>7</v>
      </c>
      <c r="B8" t="s">
        <v>286</v>
      </c>
      <c r="C8" t="s">
        <v>287</v>
      </c>
      <c r="D8">
        <v>2011</v>
      </c>
      <c r="E8" t="s">
        <v>55</v>
      </c>
      <c r="F8">
        <v>1</v>
      </c>
      <c r="G8" t="s">
        <v>288</v>
      </c>
      <c r="H8" t="str">
        <f t="shared" si="0"/>
        <v>География. 7-класс. Земля и люди. Электронное приложение к учебнику А.П. Кузнецова, Л.Е.Савельевой, В.П. Дронова Просвещение 2011</v>
      </c>
    </row>
    <row r="9" spans="1:8" ht="15">
      <c r="A9" s="2">
        <v>8</v>
      </c>
      <c r="B9" t="s">
        <v>289</v>
      </c>
      <c r="C9" t="s">
        <v>287</v>
      </c>
      <c r="D9">
        <v>2010</v>
      </c>
      <c r="E9" t="s">
        <v>55</v>
      </c>
      <c r="F9">
        <v>1</v>
      </c>
      <c r="G9" t="s">
        <v>290</v>
      </c>
      <c r="H9" t="str">
        <f t="shared" si="0"/>
        <v>География. 8-класс. Россия, природа, население, хозяйство Электронное приложение к учебнику Л.Е.Савельевой, В.П. Дронова Просвещение 2010</v>
      </c>
    </row>
    <row r="10" spans="1:8" ht="15">
      <c r="A10" s="2">
        <v>9</v>
      </c>
      <c r="B10" t="s">
        <v>291</v>
      </c>
      <c r="C10" t="s">
        <v>287</v>
      </c>
      <c r="D10">
        <v>2012</v>
      </c>
      <c r="E10" t="s">
        <v>55</v>
      </c>
      <c r="F10">
        <v>1</v>
      </c>
      <c r="G10" t="s">
        <v>290</v>
      </c>
      <c r="H10" t="str">
        <f t="shared" si="0"/>
        <v>География. 9-класс. Россия, природа, население, хозяйство Электронное приложение к учебнику Л.Е.Савельевой, В.П. Дронова Просвещение 2012</v>
      </c>
    </row>
    <row r="11" spans="1:8" ht="15">
      <c r="A11" s="4" t="s">
        <v>104</v>
      </c>
      <c r="B11" t="s">
        <v>419</v>
      </c>
      <c r="C11" t="s">
        <v>420</v>
      </c>
      <c r="D11">
        <v>2011</v>
      </c>
      <c r="E11" t="s">
        <v>55</v>
      </c>
      <c r="F11">
        <v>1</v>
      </c>
      <c r="H11" t="str">
        <f t="shared" si="0"/>
        <v>География.  Россия, природа, население, хозяйство Электронное картографичкское пособие  Просвещение 2011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6.00390625" style="0" bestFit="1" customWidth="1"/>
    <col min="2" max="2" width="22.28125" style="0" bestFit="1" customWidth="1"/>
    <col min="3" max="3" width="30.8515625" style="0" bestFit="1" customWidth="1"/>
    <col min="4" max="4" width="9.7109375" style="2" bestFit="1" customWidth="1"/>
    <col min="5" max="5" width="18.8515625" style="0" bestFit="1" customWidth="1"/>
    <col min="6" max="6" width="11.57421875" style="0" bestFit="1" customWidth="1"/>
    <col min="7" max="7" width="18.57421875" style="0" bestFit="1" customWidth="1"/>
  </cols>
  <sheetData>
    <row r="1" spans="1:7" ht="15">
      <c r="A1" t="s">
        <v>90</v>
      </c>
      <c r="B1" t="s">
        <v>2</v>
      </c>
      <c r="C1" t="s">
        <v>133</v>
      </c>
      <c r="D1" s="2" t="s">
        <v>1</v>
      </c>
      <c r="E1" t="s">
        <v>5</v>
      </c>
      <c r="F1" t="s">
        <v>84</v>
      </c>
      <c r="G1" t="s">
        <v>213</v>
      </c>
    </row>
    <row r="2" spans="1:8" ht="15">
      <c r="A2" s="5" t="s">
        <v>148</v>
      </c>
      <c r="B2" t="s">
        <v>374</v>
      </c>
      <c r="C2" t="s">
        <v>372</v>
      </c>
      <c r="D2" s="2" t="s">
        <v>112</v>
      </c>
      <c r="E2" t="s">
        <v>371</v>
      </c>
      <c r="F2">
        <v>1</v>
      </c>
      <c r="G2" t="s">
        <v>373</v>
      </c>
      <c r="H2" t="str">
        <f>B2&amp;" "&amp;C2&amp;" "&amp;G2&amp;" "&amp;E2&amp;" "&amp;D2</f>
        <v>Открыта Физика ТМ 1.1 Открытый колледж С.М. Козела Физикон 1996-2001</v>
      </c>
    </row>
    <row r="3" spans="1:8" ht="15">
      <c r="A3" s="5" t="s">
        <v>148</v>
      </c>
      <c r="B3" t="s">
        <v>368</v>
      </c>
      <c r="C3" t="s">
        <v>369</v>
      </c>
      <c r="D3" s="2">
        <v>2003</v>
      </c>
      <c r="E3" t="s">
        <v>134</v>
      </c>
      <c r="F3">
        <v>1</v>
      </c>
      <c r="H3" t="str">
        <f aca="true" t="shared" si="0" ref="H3:H10">B3&amp;" "&amp;C3&amp;" "&amp;G3&amp;" "&amp;E3&amp;" "&amp;D3</f>
        <v>Физика Библиотека наглядных пособий  Кирилл и Мефодий 2003</v>
      </c>
    </row>
    <row r="4" spans="1:8" ht="15">
      <c r="A4" s="5" t="s">
        <v>148</v>
      </c>
      <c r="B4" t="s">
        <v>368</v>
      </c>
      <c r="C4" t="s">
        <v>369</v>
      </c>
      <c r="D4" s="2">
        <v>2004</v>
      </c>
      <c r="E4" t="s">
        <v>32</v>
      </c>
      <c r="F4">
        <v>1</v>
      </c>
      <c r="G4" t="s">
        <v>370</v>
      </c>
      <c r="H4" t="str">
        <f t="shared" si="0"/>
        <v>Физика Библиотека наглядных пособий Н.К. Ханнанова 1С 2004</v>
      </c>
    </row>
    <row r="5" spans="1:8" ht="15">
      <c r="A5" s="5" t="s">
        <v>148</v>
      </c>
      <c r="B5" t="s">
        <v>377</v>
      </c>
      <c r="C5" t="s">
        <v>61</v>
      </c>
      <c r="D5" s="2">
        <v>2004</v>
      </c>
      <c r="E5" t="s">
        <v>371</v>
      </c>
      <c r="F5">
        <v>2</v>
      </c>
      <c r="H5" t="str">
        <f t="shared" si="0"/>
        <v>Физика практикум Учебное электронное издание  Физикон 2004</v>
      </c>
    </row>
    <row r="6" spans="2:8" ht="15">
      <c r="B6" t="s">
        <v>378</v>
      </c>
      <c r="C6" t="s">
        <v>380</v>
      </c>
      <c r="D6" s="3" t="s">
        <v>379</v>
      </c>
      <c r="E6" t="s">
        <v>324</v>
      </c>
      <c r="F6">
        <v>1</v>
      </c>
      <c r="G6" t="s">
        <v>381</v>
      </c>
      <c r="H6" t="str">
        <f t="shared" si="0"/>
        <v>Физика в школе Электронное периодическое издание Третьякова С.В. Школьная пресса 01/2014</v>
      </c>
    </row>
    <row r="7" spans="1:8" ht="15">
      <c r="A7">
        <v>7</v>
      </c>
      <c r="B7" t="s">
        <v>368</v>
      </c>
      <c r="C7" t="s">
        <v>287</v>
      </c>
      <c r="D7" s="2">
        <v>2013</v>
      </c>
      <c r="E7" t="s">
        <v>55</v>
      </c>
      <c r="F7">
        <v>1</v>
      </c>
      <c r="G7" t="s">
        <v>477</v>
      </c>
      <c r="H7" t="str">
        <f t="shared" si="0"/>
        <v>Физика Электронное приложение к учебнику В.В. Белаги, И.А. Ломаченкова, Ю.А. Панебратцева Просвещение 2013</v>
      </c>
    </row>
    <row r="8" spans="1:8" ht="15">
      <c r="A8">
        <v>8</v>
      </c>
      <c r="B8" t="s">
        <v>368</v>
      </c>
      <c r="C8" t="s">
        <v>287</v>
      </c>
      <c r="D8" s="2">
        <v>2012</v>
      </c>
      <c r="E8" t="s">
        <v>55</v>
      </c>
      <c r="F8">
        <v>1</v>
      </c>
      <c r="G8" t="s">
        <v>477</v>
      </c>
      <c r="H8" t="str">
        <f t="shared" si="0"/>
        <v>Физика Электронное приложение к учебнику В.В. Белаги, И.А. Ломаченкова, Ю.А. Панебратцева Просвещение 2012</v>
      </c>
    </row>
    <row r="9" spans="1:8" ht="15">
      <c r="A9">
        <v>7</v>
      </c>
      <c r="B9" t="s">
        <v>368</v>
      </c>
      <c r="C9" t="s">
        <v>293</v>
      </c>
      <c r="D9" s="2">
        <v>2011</v>
      </c>
      <c r="E9" t="s">
        <v>55</v>
      </c>
      <c r="F9">
        <v>1</v>
      </c>
      <c r="H9" t="str">
        <f t="shared" si="0"/>
        <v>Физика Конструктор уроков  Просвещение 2011</v>
      </c>
    </row>
    <row r="10" spans="1:8" ht="15">
      <c r="A10">
        <v>8</v>
      </c>
      <c r="B10" t="s">
        <v>368</v>
      </c>
      <c r="C10" t="s">
        <v>293</v>
      </c>
      <c r="D10" s="2">
        <v>2011</v>
      </c>
      <c r="E10" t="s">
        <v>55</v>
      </c>
      <c r="F10">
        <v>2</v>
      </c>
      <c r="H10" t="str">
        <f t="shared" si="0"/>
        <v>Физика Конструктор уроков  Просвещение 2011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1">
      <selection activeCell="G9" sqref="G9"/>
    </sheetView>
  </sheetViews>
  <sheetFormatPr defaultColWidth="9.140625" defaultRowHeight="15"/>
  <cols>
    <col min="1" max="1" width="26.28125" style="0" customWidth="1"/>
    <col min="2" max="2" width="51.28125" style="0" bestFit="1" customWidth="1"/>
    <col min="3" max="3" width="5.00390625" style="0" bestFit="1" customWidth="1"/>
    <col min="4" max="4" width="18.7109375" style="0" customWidth="1"/>
    <col min="5" max="5" width="11.57421875" style="2" bestFit="1" customWidth="1"/>
    <col min="6" max="6" width="9.140625" style="2" customWidth="1"/>
  </cols>
  <sheetData>
    <row r="1" spans="1:6" ht="15">
      <c r="A1" t="s">
        <v>0</v>
      </c>
      <c r="B1" t="s">
        <v>133</v>
      </c>
      <c r="C1" t="s">
        <v>1</v>
      </c>
      <c r="D1" t="s">
        <v>5</v>
      </c>
      <c r="E1" s="2" t="s">
        <v>84</v>
      </c>
      <c r="F1" s="2" t="s">
        <v>89</v>
      </c>
    </row>
    <row r="2" spans="1:7" ht="15">
      <c r="A2" t="s">
        <v>3</v>
      </c>
      <c r="B2" t="s">
        <v>4</v>
      </c>
      <c r="C2">
        <v>2012</v>
      </c>
      <c r="D2" t="s">
        <v>6</v>
      </c>
      <c r="E2" s="2">
        <v>1</v>
      </c>
      <c r="F2" s="2">
        <v>2</v>
      </c>
      <c r="G2" t="str">
        <f>B2&amp;" "&amp;A2&amp;" "&amp;C2</f>
        <v>Наглядное пособие для интерактивных досок Литературное чтение 2012</v>
      </c>
    </row>
    <row r="3" spans="1:7" ht="15">
      <c r="A3" t="s">
        <v>7</v>
      </c>
      <c r="B3" t="s">
        <v>4</v>
      </c>
      <c r="C3">
        <v>2012</v>
      </c>
      <c r="D3" t="s">
        <v>6</v>
      </c>
      <c r="E3" s="2">
        <v>1</v>
      </c>
      <c r="G3" t="str">
        <f aca="true" t="shared" si="0" ref="G3:G9">B3&amp;" "&amp;A3&amp;" "&amp;C3</f>
        <v>Наглядное пособие для интерактивных досок Обучение грамоте 2012</v>
      </c>
    </row>
    <row r="4" spans="1:7" ht="15">
      <c r="A4" t="s">
        <v>8</v>
      </c>
      <c r="B4" t="s">
        <v>4</v>
      </c>
      <c r="C4">
        <v>2012</v>
      </c>
      <c r="D4" t="s">
        <v>6</v>
      </c>
      <c r="E4" s="2">
        <v>1</v>
      </c>
      <c r="F4" s="2">
        <v>2</v>
      </c>
      <c r="G4" t="str">
        <f t="shared" si="0"/>
        <v>Наглядное пособие для интерактивных досок Русский язык 2012</v>
      </c>
    </row>
    <row r="5" spans="1:7" ht="15">
      <c r="A5" t="s">
        <v>9</v>
      </c>
      <c r="B5" t="s">
        <v>4</v>
      </c>
      <c r="C5">
        <v>2012</v>
      </c>
      <c r="D5" t="s">
        <v>6</v>
      </c>
      <c r="E5" s="2">
        <v>2</v>
      </c>
      <c r="F5" s="2">
        <v>2</v>
      </c>
      <c r="G5" t="str">
        <f t="shared" si="0"/>
        <v>Наглядное пособие для интерактивных досок Окружающий мир 2012</v>
      </c>
    </row>
    <row r="6" spans="1:7" ht="15">
      <c r="A6" t="s">
        <v>10</v>
      </c>
      <c r="B6" t="s">
        <v>4</v>
      </c>
      <c r="C6">
        <v>2012</v>
      </c>
      <c r="D6" t="s">
        <v>6</v>
      </c>
      <c r="E6" s="2">
        <v>2</v>
      </c>
      <c r="G6" t="str">
        <f t="shared" si="0"/>
        <v>Наглядное пособие для интерактивных досок Математика 2012</v>
      </c>
    </row>
    <row r="7" spans="1:7" ht="15">
      <c r="A7" t="s">
        <v>8</v>
      </c>
      <c r="B7" t="s">
        <v>24</v>
      </c>
      <c r="C7">
        <v>2003</v>
      </c>
      <c r="D7" t="s">
        <v>88</v>
      </c>
      <c r="E7" s="2">
        <v>1</v>
      </c>
      <c r="G7" t="str">
        <f t="shared" si="0"/>
        <v>Семейный наставник Русский язык 2003</v>
      </c>
    </row>
    <row r="8" spans="1:7" ht="15">
      <c r="A8" t="s">
        <v>10</v>
      </c>
      <c r="B8" t="s">
        <v>86</v>
      </c>
      <c r="C8">
        <v>2007</v>
      </c>
      <c r="D8" t="s">
        <v>6</v>
      </c>
      <c r="E8" s="2">
        <v>1</v>
      </c>
      <c r="G8" t="str">
        <f t="shared" si="0"/>
        <v>Универсальное мультимедийное пособие. ФГОС. Тренажер к любому учебнику  Математика 2007</v>
      </c>
    </row>
    <row r="9" spans="1:7" ht="15">
      <c r="A9" t="s">
        <v>8</v>
      </c>
      <c r="B9" t="s">
        <v>87</v>
      </c>
      <c r="C9">
        <v>2007</v>
      </c>
      <c r="D9" t="s">
        <v>6</v>
      </c>
      <c r="E9" s="2">
        <v>1</v>
      </c>
      <c r="G9" t="str">
        <f t="shared" si="0"/>
        <v>Универсальное мультимедийный тренажер ФГОС Русский язык 2007</v>
      </c>
    </row>
    <row r="10" spans="1:7" ht="15">
      <c r="A10" t="s">
        <v>8</v>
      </c>
      <c r="B10" t="s">
        <v>287</v>
      </c>
      <c r="C10">
        <v>2011</v>
      </c>
      <c r="D10" t="s">
        <v>55</v>
      </c>
      <c r="E10" s="2">
        <v>1</v>
      </c>
      <c r="G10" t="s">
        <v>431</v>
      </c>
    </row>
    <row r="11" spans="1:7" ht="15">
      <c r="A11" t="s">
        <v>9</v>
      </c>
      <c r="B11" t="s">
        <v>287</v>
      </c>
      <c r="C11">
        <v>2012</v>
      </c>
      <c r="D11" t="s">
        <v>55</v>
      </c>
      <c r="E11" s="2">
        <v>1</v>
      </c>
      <c r="G11" t="s">
        <v>434</v>
      </c>
    </row>
    <row r="12" spans="1:7" ht="15">
      <c r="A12" t="s">
        <v>10</v>
      </c>
      <c r="B12" t="s">
        <v>287</v>
      </c>
      <c r="C12">
        <v>2012</v>
      </c>
      <c r="D12" t="s">
        <v>55</v>
      </c>
      <c r="E12" s="2">
        <v>2</v>
      </c>
      <c r="G12" t="s">
        <v>435</v>
      </c>
    </row>
    <row r="13" spans="1:7" ht="15">
      <c r="A13" t="s">
        <v>3</v>
      </c>
      <c r="B13" t="s">
        <v>437</v>
      </c>
      <c r="C13">
        <v>2012</v>
      </c>
      <c r="D13" t="s">
        <v>55</v>
      </c>
      <c r="E13" s="2">
        <v>1</v>
      </c>
      <c r="G13" t="s">
        <v>438</v>
      </c>
    </row>
    <row r="14" spans="1:7" ht="15">
      <c r="A14" t="s">
        <v>440</v>
      </c>
      <c r="B14" t="s">
        <v>425</v>
      </c>
      <c r="C14">
        <v>2012</v>
      </c>
      <c r="D14" t="s">
        <v>55</v>
      </c>
      <c r="E14" s="2">
        <v>1</v>
      </c>
      <c r="G14" t="s">
        <v>426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.00390625" style="2" bestFit="1" customWidth="1"/>
    <col min="2" max="2" width="30.00390625" style="0" bestFit="1" customWidth="1"/>
    <col min="3" max="3" width="59.57421875" style="0" bestFit="1" customWidth="1"/>
    <col min="4" max="4" width="5.00390625" style="0" bestFit="1" customWidth="1"/>
    <col min="5" max="5" width="14.8515625" style="0" bestFit="1" customWidth="1"/>
    <col min="6" max="6" width="11.57421875" style="0" bestFit="1" customWidth="1"/>
    <col min="7" max="7" width="19.7109375" style="0" bestFit="1" customWidth="1"/>
    <col min="8" max="8" width="86.00390625" style="0" bestFit="1" customWidth="1"/>
  </cols>
  <sheetData>
    <row r="1" spans="1:7" ht="15">
      <c r="A1" s="2" t="s">
        <v>90</v>
      </c>
      <c r="B1" t="s">
        <v>2</v>
      </c>
      <c r="C1" t="s">
        <v>133</v>
      </c>
      <c r="D1" t="s">
        <v>1</v>
      </c>
      <c r="E1" t="s">
        <v>5</v>
      </c>
      <c r="F1" t="s">
        <v>84</v>
      </c>
      <c r="G1" t="s">
        <v>213</v>
      </c>
    </row>
    <row r="2" spans="1:8" ht="15">
      <c r="A2" s="2">
        <v>3</v>
      </c>
      <c r="B2" t="s">
        <v>189</v>
      </c>
      <c r="C2" t="s">
        <v>174</v>
      </c>
      <c r="D2">
        <v>2014</v>
      </c>
      <c r="E2" t="s">
        <v>384</v>
      </c>
      <c r="F2">
        <v>1</v>
      </c>
      <c r="G2" s="6" t="s">
        <v>385</v>
      </c>
      <c r="H2" t="str">
        <f>B2&amp;" "&amp;C2&amp;" "&amp;G2&amp;" "&amp;E2&amp;" "&amp;D2</f>
        <v>Информатика Видеоуроки www.videouroki.net ООО КомитЭлу 2014</v>
      </c>
    </row>
    <row r="3" spans="1:8" ht="15">
      <c r="A3" s="2">
        <v>5</v>
      </c>
      <c r="B3" t="s">
        <v>189</v>
      </c>
      <c r="C3" t="s">
        <v>387</v>
      </c>
      <c r="D3">
        <v>2012</v>
      </c>
      <c r="E3" t="s">
        <v>386</v>
      </c>
      <c r="F3">
        <v>1</v>
      </c>
      <c r="G3" s="6" t="s">
        <v>385</v>
      </c>
      <c r="H3" t="str">
        <f aca="true" t="shared" si="0" ref="H3:H9">B3&amp;" "&amp;C3&amp;" "&amp;G3&amp;" "&amp;E3&amp;" "&amp;D3</f>
        <v>Информатика Видеоуроки В помощь учителю и ученику www.videouroki.net Дмитрий Тарасов 2012</v>
      </c>
    </row>
    <row r="4" spans="1:8" ht="15">
      <c r="A4" s="2">
        <v>6</v>
      </c>
      <c r="B4" t="s">
        <v>388</v>
      </c>
      <c r="C4" t="s">
        <v>389</v>
      </c>
      <c r="D4">
        <v>2010</v>
      </c>
      <c r="E4" t="s">
        <v>386</v>
      </c>
      <c r="F4">
        <v>1</v>
      </c>
      <c r="G4" s="6" t="s">
        <v>385</v>
      </c>
      <c r="H4" t="str">
        <f t="shared" si="0"/>
        <v>Видеоуроки по информатике Видеоуроки (Windows, Linux) www.videouroki.net Дмитрий Тарасов 2010</v>
      </c>
    </row>
    <row r="5" spans="1:8" ht="15">
      <c r="A5" s="2">
        <v>7</v>
      </c>
      <c r="B5" t="s">
        <v>189</v>
      </c>
      <c r="C5" t="s">
        <v>390</v>
      </c>
      <c r="D5">
        <v>2011</v>
      </c>
      <c r="E5" t="s">
        <v>386</v>
      </c>
      <c r="F5">
        <v>1</v>
      </c>
      <c r="G5" s="6" t="s">
        <v>385</v>
      </c>
      <c r="H5" t="str">
        <f t="shared" si="0"/>
        <v>Информатика Видеоуроки В помощь учителю и ученику (Windows, Linux) www.videouroki.net Дмитрий Тарасов 2011</v>
      </c>
    </row>
    <row r="6" spans="1:8" ht="15">
      <c r="A6" s="2">
        <v>10</v>
      </c>
      <c r="B6" t="s">
        <v>189</v>
      </c>
      <c r="C6" t="s">
        <v>391</v>
      </c>
      <c r="D6">
        <v>2012</v>
      </c>
      <c r="E6" t="s">
        <v>386</v>
      </c>
      <c r="F6">
        <v>1</v>
      </c>
      <c r="G6" s="6" t="s">
        <v>385</v>
      </c>
      <c r="H6" t="str">
        <f t="shared" si="0"/>
        <v>Информатика Готовые видеоуроки и тесты на каждый урок (Windows, Linux) www.videouroki.net Дмитрий Тарасов 2012</v>
      </c>
    </row>
    <row r="7" spans="1:8" ht="15">
      <c r="A7" s="2">
        <v>11</v>
      </c>
      <c r="B7" t="s">
        <v>189</v>
      </c>
      <c r="C7" t="s">
        <v>387</v>
      </c>
      <c r="D7">
        <v>2011</v>
      </c>
      <c r="E7" t="s">
        <v>386</v>
      </c>
      <c r="F7">
        <v>1</v>
      </c>
      <c r="G7" s="6" t="s">
        <v>385</v>
      </c>
      <c r="H7" t="str">
        <f t="shared" si="0"/>
        <v>Информатика Видеоуроки В помощь учителю и ученику www.videouroki.net Дмитрий Тарасов 2011</v>
      </c>
    </row>
    <row r="8" spans="2:8" ht="15">
      <c r="B8" t="s">
        <v>392</v>
      </c>
      <c r="C8" t="s">
        <v>393</v>
      </c>
      <c r="D8">
        <v>2009</v>
      </c>
      <c r="E8" t="s">
        <v>386</v>
      </c>
      <c r="F8">
        <v>1</v>
      </c>
      <c r="G8" s="6" t="s">
        <v>385</v>
      </c>
      <c r="H8" t="str">
        <f t="shared" si="0"/>
        <v>Арсенал учителя информатики Технологии разработки видеоуроков www.videouroki.net Дмитрий Тарасов 2009</v>
      </c>
    </row>
    <row r="9" spans="1:8" ht="15">
      <c r="A9" s="3" t="s">
        <v>110</v>
      </c>
      <c r="B9" t="s">
        <v>395</v>
      </c>
      <c r="C9" t="s">
        <v>394</v>
      </c>
      <c r="D9">
        <v>2012</v>
      </c>
      <c r="E9" t="s">
        <v>396</v>
      </c>
      <c r="F9">
        <v>1</v>
      </c>
      <c r="G9" s="6" t="s">
        <v>397</v>
      </c>
      <c r="H9" t="str">
        <f t="shared" si="0"/>
        <v>Информатика подготовка к ЕГЭ Видеокурс www.zxline.ru Иван Яковец 2012</v>
      </c>
    </row>
  </sheetData>
  <sheetProtection/>
  <hyperlinks>
    <hyperlink ref="G2" r:id="rId1" display="www.videouroki.net"/>
    <hyperlink ref="G3" r:id="rId2" display="www.videouroki.net"/>
    <hyperlink ref="G4" r:id="rId3" display="www.videouroki.net"/>
    <hyperlink ref="G5" r:id="rId4" display="www.videouroki.net"/>
    <hyperlink ref="G6" r:id="rId5" display="www.videouroki.net"/>
    <hyperlink ref="G7" r:id="rId6" display="www.videouroki.net"/>
    <hyperlink ref="G8" r:id="rId7" display="www.videouroki.net"/>
    <hyperlink ref="G9" r:id="rId8" display="www.zxline.ru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.8515625" style="2" bestFit="1" customWidth="1"/>
    <col min="2" max="2" width="26.8515625" style="0" bestFit="1" customWidth="1"/>
    <col min="3" max="3" width="47.28125" style="0" bestFit="1" customWidth="1"/>
    <col min="4" max="4" width="5.00390625" style="0" bestFit="1" customWidth="1"/>
    <col min="5" max="5" width="21.00390625" style="0" bestFit="1" customWidth="1"/>
    <col min="6" max="6" width="11.57421875" style="0" bestFit="1" customWidth="1"/>
    <col min="7" max="7" width="48.8515625" style="0" bestFit="1" customWidth="1"/>
  </cols>
  <sheetData>
    <row r="1" spans="1:7" ht="15">
      <c r="A1" s="2" t="s">
        <v>90</v>
      </c>
      <c r="B1" t="s">
        <v>2</v>
      </c>
      <c r="C1" t="s">
        <v>133</v>
      </c>
      <c r="D1" t="s">
        <v>1</v>
      </c>
      <c r="E1" t="s">
        <v>5</v>
      </c>
      <c r="F1" t="s">
        <v>84</v>
      </c>
      <c r="G1" t="s">
        <v>213</v>
      </c>
    </row>
    <row r="2" spans="1:8" ht="15">
      <c r="A2" s="2">
        <v>2</v>
      </c>
      <c r="B2" t="s">
        <v>195</v>
      </c>
      <c r="C2" t="s">
        <v>196</v>
      </c>
      <c r="D2">
        <v>2006</v>
      </c>
      <c r="E2" t="s">
        <v>212</v>
      </c>
      <c r="F2">
        <v>1</v>
      </c>
      <c r="G2" t="s">
        <v>197</v>
      </c>
      <c r="H2" t="str">
        <f>B2&amp;" "&amp;C2&amp;" "&amp;G2&amp;" "&amp;E2&amp;" "&amp;D2</f>
        <v>Enjoy English 2 УМК (Учебно-методический комплект") ООО "Хай Тек Медиа Клуб" Титул 2006</v>
      </c>
    </row>
    <row r="3" spans="1:8" ht="15">
      <c r="A3" s="2">
        <v>3</v>
      </c>
      <c r="B3" t="s">
        <v>198</v>
      </c>
      <c r="C3" t="s">
        <v>196</v>
      </c>
      <c r="D3">
        <v>2007</v>
      </c>
      <c r="E3" t="s">
        <v>212</v>
      </c>
      <c r="F3">
        <v>1</v>
      </c>
      <c r="G3" t="s">
        <v>197</v>
      </c>
      <c r="H3" t="str">
        <f aca="true" t="shared" si="0" ref="H3:H9">B3&amp;" "&amp;C3&amp;" "&amp;G3&amp;" "&amp;E3&amp;" "&amp;D3</f>
        <v>Enjoy English 3 УМК (Учебно-методический комплект") ООО "Хай Тек Медиа Клуб" Титул 2007</v>
      </c>
    </row>
    <row r="4" spans="1:8" ht="15">
      <c r="A4" s="2">
        <v>4</v>
      </c>
      <c r="B4" t="s">
        <v>199</v>
      </c>
      <c r="C4" t="s">
        <v>196</v>
      </c>
      <c r="D4">
        <v>2008</v>
      </c>
      <c r="E4" t="s">
        <v>212</v>
      </c>
      <c r="F4">
        <v>1</v>
      </c>
      <c r="G4" t="s">
        <v>197</v>
      </c>
      <c r="H4" t="str">
        <f t="shared" si="0"/>
        <v>Enjoy English 4 УМК (Учебно-методический комплект") ООО "Хай Тек Медиа Клуб" Титул 2008</v>
      </c>
    </row>
    <row r="5" spans="1:8" ht="15">
      <c r="A5" s="2">
        <v>7</v>
      </c>
      <c r="B5" t="s">
        <v>200</v>
      </c>
      <c r="C5" t="s">
        <v>211</v>
      </c>
      <c r="D5">
        <v>2009</v>
      </c>
      <c r="E5" t="s">
        <v>210</v>
      </c>
      <c r="F5">
        <v>1</v>
      </c>
      <c r="G5" t="s">
        <v>201</v>
      </c>
      <c r="H5" t="str">
        <f t="shared" si="0"/>
        <v>Английский язык 7 класс Сборник тренировочных и проверочных заданий Приложение к учебнику Ю.С.Веселова Интеллект-Центр 2009</v>
      </c>
    </row>
    <row r="6" spans="1:8" ht="15">
      <c r="A6" s="2">
        <v>8</v>
      </c>
      <c r="B6" t="s">
        <v>202</v>
      </c>
      <c r="C6" t="s">
        <v>211</v>
      </c>
      <c r="D6">
        <v>2009</v>
      </c>
      <c r="E6" t="s">
        <v>210</v>
      </c>
      <c r="F6">
        <v>1</v>
      </c>
      <c r="G6" t="s">
        <v>201</v>
      </c>
      <c r="H6" t="str">
        <f t="shared" si="0"/>
        <v>Английский язык 8 класс Сборник тренировочных и проверочных заданий Приложение к учебнику Ю.С.Веселова Интеллект-Центр 2009</v>
      </c>
    </row>
    <row r="7" spans="1:8" ht="15">
      <c r="A7" s="2">
        <v>9</v>
      </c>
      <c r="B7" t="s">
        <v>203</v>
      </c>
      <c r="C7" t="s">
        <v>211</v>
      </c>
      <c r="D7">
        <v>2009</v>
      </c>
      <c r="E7" t="s">
        <v>210</v>
      </c>
      <c r="F7">
        <v>1</v>
      </c>
      <c r="G7" t="s">
        <v>201</v>
      </c>
      <c r="H7" t="str">
        <f t="shared" si="0"/>
        <v>Английский язык 9 класс Сборник тренировочных и проверочных заданий Приложение к учебнику Ю.С.Веселова Интеллект-Центр 2009</v>
      </c>
    </row>
    <row r="8" spans="1:8" ht="15">
      <c r="A8" s="4" t="s">
        <v>151</v>
      </c>
      <c r="B8" t="s">
        <v>204</v>
      </c>
      <c r="C8" t="s">
        <v>205</v>
      </c>
      <c r="D8">
        <v>2006</v>
      </c>
      <c r="E8" t="s">
        <v>206</v>
      </c>
      <c r="F8">
        <v>1</v>
      </c>
      <c r="H8" t="str">
        <f t="shared" si="0"/>
        <v>Поем по английски караоке Образовательная программа  Руссо-БитМ 2006</v>
      </c>
    </row>
    <row r="9" spans="1:8" ht="15">
      <c r="A9" s="2">
        <v>2</v>
      </c>
      <c r="B9" t="s">
        <v>207</v>
      </c>
      <c r="C9" t="s">
        <v>208</v>
      </c>
      <c r="D9">
        <v>2011</v>
      </c>
      <c r="E9" t="s">
        <v>55</v>
      </c>
      <c r="F9">
        <v>1</v>
      </c>
      <c r="G9" t="s">
        <v>209</v>
      </c>
      <c r="H9" t="str">
        <f t="shared" si="0"/>
        <v>Английский язык 2 класс Аудиокурс к учебнику в двух частях И.Н. Верещагина, К.А. Бондаренко, Т.А. Притыкина Просвещение 2011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9.140625" style="2" customWidth="1"/>
    <col min="2" max="2" width="38.421875" style="0" bestFit="1" customWidth="1"/>
    <col min="3" max="3" width="55.140625" style="0" bestFit="1" customWidth="1"/>
    <col min="5" max="5" width="29.28125" style="0" bestFit="1" customWidth="1"/>
  </cols>
  <sheetData>
    <row r="1" spans="1:8" ht="15">
      <c r="A1" s="2" t="s">
        <v>321</v>
      </c>
      <c r="H1" t="s">
        <v>304</v>
      </c>
    </row>
    <row r="2" spans="1:8" ht="15">
      <c r="A2" s="3" t="s">
        <v>325</v>
      </c>
      <c r="B2" t="s">
        <v>352</v>
      </c>
      <c r="C2" t="s">
        <v>350</v>
      </c>
      <c r="D2">
        <v>2003</v>
      </c>
      <c r="E2" t="s">
        <v>322</v>
      </c>
      <c r="F2">
        <v>1</v>
      </c>
      <c r="G2" t="s">
        <v>351</v>
      </c>
      <c r="H2" t="str">
        <f>B2&amp;" "&amp;C2&amp;" "&amp;G2&amp;" "&amp;E2&amp;" "&amp;D2</f>
        <v>Сказки Феи Песни для малышей слова К. Бальмонта и музыка Н. Черепниниа Детское издательство "Елена" 2003</v>
      </c>
    </row>
    <row r="3" spans="1:8" ht="15">
      <c r="A3" s="3" t="s">
        <v>325</v>
      </c>
      <c r="B3" t="s">
        <v>323</v>
      </c>
      <c r="C3" t="s">
        <v>324</v>
      </c>
      <c r="D3">
        <v>2011</v>
      </c>
      <c r="F3">
        <v>1</v>
      </c>
      <c r="G3" t="s">
        <v>326</v>
      </c>
      <c r="H3" t="str">
        <f aca="true" t="shared" si="0" ref="H3:H14">B3&amp;" "&amp;C3&amp;" "&amp;G3&amp;" "&amp;E3&amp;" "&amp;D3</f>
        <v>Музыкально-логопедическая рифмовка Школьная пресса муpыка и слова М.Е. Селивановой  2011</v>
      </c>
    </row>
    <row r="4" spans="2:8" ht="15">
      <c r="B4" t="s">
        <v>327</v>
      </c>
      <c r="C4" t="s">
        <v>328</v>
      </c>
      <c r="D4">
        <v>1998</v>
      </c>
      <c r="E4" t="s">
        <v>329</v>
      </c>
      <c r="F4">
        <v>1</v>
      </c>
      <c r="H4" t="str">
        <f t="shared" si="0"/>
        <v>Лидия Музалева Русские народыне песни  Конверсбанк 1998</v>
      </c>
    </row>
    <row r="5" spans="2:8" ht="15">
      <c r="B5" t="s">
        <v>330</v>
      </c>
      <c r="C5" t="s">
        <v>331</v>
      </c>
      <c r="D5">
        <v>2007</v>
      </c>
      <c r="E5" t="s">
        <v>332</v>
      </c>
      <c r="F5">
        <v>1</v>
      </c>
      <c r="H5" t="str">
        <f t="shared" si="0"/>
        <v>Загадай желание Детскя студия Родинки  Жилищный капитал 2007</v>
      </c>
    </row>
    <row r="6" spans="2:8" ht="15">
      <c r="B6" t="s">
        <v>333</v>
      </c>
      <c r="C6" t="s">
        <v>334</v>
      </c>
      <c r="E6" t="s">
        <v>335</v>
      </c>
      <c r="F6">
        <v>5</v>
      </c>
      <c r="H6" t="str">
        <f t="shared" si="0"/>
        <v>Детские песни на Чукотском языке Яраркай  ЧИРО и ПК </v>
      </c>
    </row>
    <row r="7" spans="2:8" ht="15">
      <c r="B7" t="s">
        <v>343</v>
      </c>
      <c r="C7" t="s">
        <v>342</v>
      </c>
      <c r="D7">
        <v>2009</v>
      </c>
      <c r="E7" t="s">
        <v>344</v>
      </c>
      <c r="F7">
        <v>1</v>
      </c>
      <c r="G7" t="s">
        <v>345</v>
      </c>
      <c r="H7" t="str">
        <f t="shared" si="0"/>
        <v>Детские песни и караоке MP3 Детский хит А.А. Варламов РМГ Медиа 2009</v>
      </c>
    </row>
    <row r="8" spans="2:8" ht="15">
      <c r="B8" t="s">
        <v>346</v>
      </c>
      <c r="C8" t="s">
        <v>349</v>
      </c>
      <c r="D8">
        <v>2006</v>
      </c>
      <c r="E8" t="s">
        <v>347</v>
      </c>
      <c r="F8">
        <v>1</v>
      </c>
      <c r="H8" t="str">
        <f t="shared" si="0"/>
        <v>Новые детские песни. С Днем Рождения! Детский праздник Фонограммы + и - для прослушивания, разучивания и исполнения  Весть-ТДА 2006</v>
      </c>
    </row>
    <row r="9" spans="2:8" ht="15">
      <c r="B9" t="s">
        <v>348</v>
      </c>
      <c r="C9" t="s">
        <v>349</v>
      </c>
      <c r="D9">
        <v>2006</v>
      </c>
      <c r="E9" t="s">
        <v>347</v>
      </c>
      <c r="F9">
        <v>1</v>
      </c>
      <c r="H9" t="str">
        <f t="shared" si="0"/>
        <v>Новые детские песни. Поздравляем Мам и Пап Детский праздник Фонограммы + и - для прослушивания, разучивания и исполнения  Весть-ТДА 2006</v>
      </c>
    </row>
    <row r="10" spans="2:8" ht="15">
      <c r="B10" t="s">
        <v>409</v>
      </c>
      <c r="C10" t="s">
        <v>349</v>
      </c>
      <c r="D10">
        <v>2006</v>
      </c>
      <c r="E10" t="s">
        <v>347</v>
      </c>
      <c r="F10">
        <v>1</v>
      </c>
      <c r="H10" t="str">
        <f t="shared" si="0"/>
        <v>Новые детские песни. Праздник сбора урожая Детский праздник Фонограммы + и - для прослушивания, разучивания и исполнения  Весть-ТДА 2006</v>
      </c>
    </row>
    <row r="11" spans="2:8" ht="15">
      <c r="B11" t="s">
        <v>410</v>
      </c>
      <c r="C11" t="s">
        <v>349</v>
      </c>
      <c r="D11">
        <v>2006</v>
      </c>
      <c r="E11" t="s">
        <v>347</v>
      </c>
      <c r="F11">
        <v>1</v>
      </c>
      <c r="H11" t="str">
        <f t="shared" si="0"/>
        <v>Новые детские песни. Зимние забавы Детский праздник Фонограммы + и - для прослушивания, разучивания и исполнения  Весть-ТДА 2006</v>
      </c>
    </row>
    <row r="12" spans="2:8" ht="15">
      <c r="B12" t="s">
        <v>411</v>
      </c>
      <c r="C12" t="s">
        <v>412</v>
      </c>
      <c r="E12" t="s">
        <v>413</v>
      </c>
      <c r="F12">
        <v>1</v>
      </c>
      <c r="H12" t="str">
        <f t="shared" si="0"/>
        <v>Счастье в твоих руках Красный Крест Чукотки  Peliken Film </v>
      </c>
    </row>
    <row r="13" spans="2:8" ht="15">
      <c r="B13" t="s">
        <v>417</v>
      </c>
      <c r="C13" t="s">
        <v>414</v>
      </c>
      <c r="D13">
        <v>2009</v>
      </c>
      <c r="E13" t="s">
        <v>415</v>
      </c>
      <c r="F13">
        <v>1</v>
      </c>
      <c r="G13" t="s">
        <v>416</v>
      </c>
      <c r="H13" t="str">
        <f t="shared" si="0"/>
        <v>Праздники, стихи и песни (1 сентября, 31 декабря, 8 марта, 9 мая) Веселые уроки Баниласки Вера Дворяниова Вимбо 2009</v>
      </c>
    </row>
    <row r="14" spans="2:8" ht="15">
      <c r="B14" t="s">
        <v>476</v>
      </c>
      <c r="C14" t="s">
        <v>117</v>
      </c>
      <c r="D14">
        <v>2001</v>
      </c>
      <c r="E14" t="s">
        <v>105</v>
      </c>
      <c r="F14">
        <v>1</v>
      </c>
      <c r="H14" t="str">
        <f t="shared" si="0"/>
        <v>Энциклопедия классической музыки Интерактивный мир  Коминфо 2001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8.00390625" style="2" bestFit="1" customWidth="1"/>
    <col min="2" max="2" width="46.8515625" style="0" bestFit="1" customWidth="1"/>
    <col min="3" max="3" width="55.140625" style="0" bestFit="1" customWidth="1"/>
    <col min="5" max="5" width="13.57421875" style="0" bestFit="1" customWidth="1"/>
    <col min="7" max="7" width="23.7109375" style="0" bestFit="1" customWidth="1"/>
  </cols>
  <sheetData>
    <row r="1" spans="1:7" ht="15">
      <c r="A1" s="2" t="s">
        <v>90</v>
      </c>
      <c r="B1" t="s">
        <v>2</v>
      </c>
      <c r="C1" t="s">
        <v>133</v>
      </c>
      <c r="D1" t="s">
        <v>1</v>
      </c>
      <c r="E1" t="s">
        <v>5</v>
      </c>
      <c r="F1" t="s">
        <v>84</v>
      </c>
      <c r="G1" t="s">
        <v>213</v>
      </c>
    </row>
    <row r="2" spans="1:8" ht="15">
      <c r="A2" s="2" t="s">
        <v>303</v>
      </c>
      <c r="H2" t="s">
        <v>304</v>
      </c>
    </row>
    <row r="3" spans="1:8" ht="15">
      <c r="A3" s="3" t="s">
        <v>110</v>
      </c>
      <c r="B3" t="s">
        <v>305</v>
      </c>
      <c r="C3" t="s">
        <v>274</v>
      </c>
      <c r="D3">
        <v>2003</v>
      </c>
      <c r="F3">
        <v>1</v>
      </c>
      <c r="G3" t="s">
        <v>306</v>
      </c>
      <c r="H3" t="s">
        <v>307</v>
      </c>
    </row>
    <row r="4" spans="1:8" ht="15">
      <c r="A4" s="2" t="s">
        <v>308</v>
      </c>
      <c r="H4" t="s">
        <v>304</v>
      </c>
    </row>
    <row r="5" spans="1:8" ht="15">
      <c r="A5" s="3" t="s">
        <v>139</v>
      </c>
      <c r="B5" t="s">
        <v>309</v>
      </c>
      <c r="C5" t="s">
        <v>274</v>
      </c>
      <c r="D5">
        <v>2003</v>
      </c>
      <c r="F5">
        <v>1</v>
      </c>
      <c r="G5" t="s">
        <v>310</v>
      </c>
      <c r="H5" t="s">
        <v>311</v>
      </c>
    </row>
    <row r="6" ht="15">
      <c r="A6" s="3" t="s">
        <v>353</v>
      </c>
    </row>
    <row r="7" spans="1:8" ht="15">
      <c r="A7" s="4" t="s">
        <v>354</v>
      </c>
      <c r="B7" t="s">
        <v>312</v>
      </c>
      <c r="C7" t="s">
        <v>313</v>
      </c>
      <c r="D7" t="s">
        <v>314</v>
      </c>
      <c r="E7" t="s">
        <v>49</v>
      </c>
      <c r="F7">
        <v>1</v>
      </c>
      <c r="G7" t="s">
        <v>315</v>
      </c>
      <c r="H7" t="s">
        <v>316</v>
      </c>
    </row>
    <row r="8" spans="2:8" ht="15">
      <c r="B8" t="s">
        <v>317</v>
      </c>
      <c r="C8" t="s">
        <v>318</v>
      </c>
      <c r="D8" t="s">
        <v>319</v>
      </c>
      <c r="F8">
        <v>1</v>
      </c>
      <c r="H8" t="s">
        <v>320</v>
      </c>
    </row>
    <row r="10" spans="2:6" ht="15">
      <c r="B10" t="s">
        <v>451</v>
      </c>
      <c r="C10" t="s">
        <v>452</v>
      </c>
      <c r="D10">
        <v>2005</v>
      </c>
      <c r="F10">
        <v>1</v>
      </c>
    </row>
    <row r="11" spans="2:6" ht="15">
      <c r="B11" t="s">
        <v>453</v>
      </c>
      <c r="C11" t="s">
        <v>454</v>
      </c>
      <c r="D11">
        <v>2011</v>
      </c>
      <c r="E11" t="s">
        <v>455</v>
      </c>
      <c r="F11">
        <v>1</v>
      </c>
    </row>
    <row r="12" spans="2:7" ht="15">
      <c r="B12" t="s">
        <v>456</v>
      </c>
      <c r="C12" t="s">
        <v>457</v>
      </c>
      <c r="D12">
        <v>2007</v>
      </c>
      <c r="E12" t="s">
        <v>458</v>
      </c>
      <c r="F12">
        <v>1</v>
      </c>
      <c r="G12" t="s">
        <v>459</v>
      </c>
    </row>
    <row r="13" spans="2:5" ht="15">
      <c r="B13" t="s">
        <v>460</v>
      </c>
      <c r="C13" t="s">
        <v>461</v>
      </c>
      <c r="D13">
        <v>2006</v>
      </c>
      <c r="E13" t="s">
        <v>462</v>
      </c>
    </row>
    <row r="14" spans="2:5" ht="15">
      <c r="B14" t="s">
        <v>463</v>
      </c>
      <c r="D14">
        <v>2005</v>
      </c>
      <c r="E14" t="s">
        <v>467</v>
      </c>
    </row>
    <row r="15" spans="2:5" ht="15">
      <c r="B15" t="s">
        <v>464</v>
      </c>
      <c r="C15" t="s">
        <v>465</v>
      </c>
      <c r="D15">
        <v>2005</v>
      </c>
      <c r="E15" t="s">
        <v>466</v>
      </c>
    </row>
    <row r="16" spans="2:5" ht="15">
      <c r="B16" t="s">
        <v>468</v>
      </c>
      <c r="D16">
        <v>2005</v>
      </c>
      <c r="E16" t="s">
        <v>469</v>
      </c>
    </row>
    <row r="17" ht="15">
      <c r="B17" t="s">
        <v>470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6.7109375" style="0" bestFit="1" customWidth="1"/>
    <col min="2" max="2" width="93.28125" style="0" customWidth="1"/>
    <col min="3" max="3" width="12.00390625" style="2" bestFit="1" customWidth="1"/>
    <col min="4" max="4" width="6.8515625" style="2" bestFit="1" customWidth="1"/>
    <col min="7" max="7" width="39.7109375" style="0" customWidth="1"/>
    <col min="8" max="8" width="12.00390625" style="0" bestFit="1" customWidth="1"/>
    <col min="9" max="9" width="9.140625" style="2" customWidth="1"/>
  </cols>
  <sheetData>
    <row r="1" spans="1:4" ht="15">
      <c r="A1" t="s">
        <v>355</v>
      </c>
      <c r="B1" t="s">
        <v>356</v>
      </c>
      <c r="C1" s="2" t="s">
        <v>358</v>
      </c>
      <c r="D1" s="2" t="s">
        <v>357</v>
      </c>
    </row>
    <row r="2" spans="1:4" ht="15">
      <c r="A2">
        <v>1</v>
      </c>
      <c r="B2" t="s">
        <v>359</v>
      </c>
      <c r="C2" s="2">
        <v>2010</v>
      </c>
      <c r="D2" s="2">
        <v>5</v>
      </c>
    </row>
    <row r="3" spans="1:4" ht="15">
      <c r="A3">
        <v>2</v>
      </c>
      <c r="B3" t="s">
        <v>359</v>
      </c>
      <c r="C3" s="2">
        <v>2010</v>
      </c>
      <c r="D3" s="2">
        <v>8</v>
      </c>
    </row>
    <row r="4" spans="1:4" ht="15">
      <c r="A4">
        <v>3</v>
      </c>
      <c r="B4" t="s">
        <v>359</v>
      </c>
      <c r="C4" s="2">
        <v>2010</v>
      </c>
      <c r="D4" s="2">
        <v>9</v>
      </c>
    </row>
    <row r="5" spans="1:4" ht="15">
      <c r="A5">
        <v>4</v>
      </c>
      <c r="B5" t="s">
        <v>359</v>
      </c>
      <c r="C5" s="2">
        <v>2010</v>
      </c>
      <c r="D5" s="2">
        <v>10</v>
      </c>
    </row>
    <row r="6" spans="1:4" ht="15">
      <c r="A6">
        <v>5</v>
      </c>
      <c r="B6" t="s">
        <v>359</v>
      </c>
      <c r="C6" s="2">
        <v>2010</v>
      </c>
      <c r="D6" s="2">
        <v>11</v>
      </c>
    </row>
    <row r="7" spans="1:4" ht="15">
      <c r="A7">
        <v>6</v>
      </c>
      <c r="B7" t="s">
        <v>359</v>
      </c>
      <c r="C7" s="2">
        <v>2010</v>
      </c>
      <c r="D7" s="2">
        <v>12</v>
      </c>
    </row>
    <row r="8" spans="1:4" ht="15">
      <c r="A8">
        <v>7</v>
      </c>
      <c r="B8" t="s">
        <v>359</v>
      </c>
      <c r="C8" s="2">
        <v>2011</v>
      </c>
      <c r="D8" s="2">
        <v>1</v>
      </c>
    </row>
    <row r="9" spans="1:4" ht="15">
      <c r="A9">
        <v>8</v>
      </c>
      <c r="B9" t="s">
        <v>359</v>
      </c>
      <c r="C9" s="2">
        <v>2011</v>
      </c>
      <c r="D9" s="2">
        <v>2</v>
      </c>
    </row>
    <row r="10" spans="1:4" ht="15">
      <c r="A10">
        <v>9</v>
      </c>
      <c r="B10" t="s">
        <v>359</v>
      </c>
      <c r="C10" s="2">
        <v>2011</v>
      </c>
      <c r="D10" s="2">
        <v>3</v>
      </c>
    </row>
    <row r="11" spans="1:4" ht="15">
      <c r="A11">
        <v>10</v>
      </c>
      <c r="B11" t="s">
        <v>359</v>
      </c>
      <c r="C11" s="2">
        <v>2011</v>
      </c>
      <c r="D11" s="2">
        <v>4</v>
      </c>
    </row>
    <row r="12" spans="1:4" ht="15">
      <c r="A12">
        <v>11</v>
      </c>
      <c r="B12" t="s">
        <v>359</v>
      </c>
      <c r="C12" s="2">
        <v>2011</v>
      </c>
      <c r="D12" s="2">
        <v>5</v>
      </c>
    </row>
    <row r="13" spans="1:4" ht="15">
      <c r="A13">
        <v>12</v>
      </c>
      <c r="B13" t="s">
        <v>359</v>
      </c>
      <c r="C13" s="2">
        <v>2011</v>
      </c>
      <c r="D13" s="2">
        <v>9</v>
      </c>
    </row>
    <row r="14" spans="1:4" ht="15">
      <c r="A14">
        <v>13</v>
      </c>
      <c r="B14" t="s">
        <v>359</v>
      </c>
      <c r="C14" s="2">
        <v>2011</v>
      </c>
      <c r="D14" s="2">
        <v>10</v>
      </c>
    </row>
    <row r="15" spans="1:4" ht="15">
      <c r="A15">
        <v>14</v>
      </c>
      <c r="B15" t="s">
        <v>360</v>
      </c>
      <c r="C15" s="2">
        <v>2012</v>
      </c>
      <c r="D15" s="2">
        <v>5</v>
      </c>
    </row>
    <row r="16" spans="1:4" ht="15">
      <c r="A16">
        <v>15</v>
      </c>
      <c r="B16" t="s">
        <v>360</v>
      </c>
      <c r="C16" s="2">
        <v>2012</v>
      </c>
      <c r="D16" s="2">
        <v>7</v>
      </c>
    </row>
    <row r="17" spans="1:4" ht="15">
      <c r="A17">
        <v>16</v>
      </c>
      <c r="B17" t="s">
        <v>360</v>
      </c>
      <c r="C17" s="2">
        <v>2012</v>
      </c>
      <c r="D17" s="2">
        <v>8</v>
      </c>
    </row>
    <row r="18" spans="1:4" ht="15">
      <c r="A18">
        <v>17</v>
      </c>
      <c r="B18" t="s">
        <v>360</v>
      </c>
      <c r="C18" s="2">
        <v>2012</v>
      </c>
      <c r="D18" s="2">
        <v>9</v>
      </c>
    </row>
    <row r="19" spans="1:4" ht="15">
      <c r="A19">
        <v>18</v>
      </c>
      <c r="B19" t="s">
        <v>360</v>
      </c>
      <c r="C19" s="2">
        <v>2012</v>
      </c>
      <c r="D19" s="2">
        <v>10</v>
      </c>
    </row>
    <row r="20" spans="1:4" ht="15">
      <c r="A20">
        <v>19</v>
      </c>
      <c r="B20" t="s">
        <v>360</v>
      </c>
      <c r="C20" s="2">
        <v>2012</v>
      </c>
      <c r="D20" s="2">
        <v>11</v>
      </c>
    </row>
    <row r="21" spans="1:4" ht="15">
      <c r="A21">
        <v>20</v>
      </c>
      <c r="B21" t="s">
        <v>360</v>
      </c>
      <c r="C21" s="2">
        <v>2012</v>
      </c>
      <c r="D21" s="2">
        <v>12</v>
      </c>
    </row>
    <row r="22" spans="1:4" ht="15">
      <c r="A22">
        <v>21</v>
      </c>
      <c r="B22" t="s">
        <v>360</v>
      </c>
      <c r="C22" s="2">
        <v>2013</v>
      </c>
      <c r="D22" s="2">
        <v>1</v>
      </c>
    </row>
    <row r="23" spans="1:4" ht="15">
      <c r="A23">
        <v>22</v>
      </c>
      <c r="B23" t="s">
        <v>360</v>
      </c>
      <c r="C23" s="2">
        <v>2013</v>
      </c>
      <c r="D23" s="2">
        <v>5</v>
      </c>
    </row>
    <row r="24" spans="1:4" ht="15">
      <c r="A24">
        <v>23</v>
      </c>
      <c r="B24" t="s">
        <v>360</v>
      </c>
      <c r="C24" s="2">
        <v>2013</v>
      </c>
      <c r="D24" s="2">
        <v>8</v>
      </c>
    </row>
    <row r="25" spans="1:4" ht="15">
      <c r="A25">
        <v>24</v>
      </c>
      <c r="B25" t="s">
        <v>360</v>
      </c>
      <c r="C25" s="2">
        <v>2013</v>
      </c>
      <c r="D25" s="2">
        <v>10</v>
      </c>
    </row>
    <row r="26" spans="1:4" ht="15">
      <c r="A26">
        <v>25</v>
      </c>
      <c r="B26" t="s">
        <v>360</v>
      </c>
      <c r="C26" s="2">
        <v>2013</v>
      </c>
      <c r="D26" s="2">
        <v>12</v>
      </c>
    </row>
    <row r="27" spans="1:4" ht="15">
      <c r="A27">
        <v>26</v>
      </c>
      <c r="B27" t="s">
        <v>360</v>
      </c>
      <c r="C27" s="2">
        <v>2014</v>
      </c>
      <c r="D27" s="2">
        <v>1</v>
      </c>
    </row>
    <row r="28" spans="1:4" ht="15">
      <c r="A28">
        <v>27</v>
      </c>
      <c r="B28" t="s">
        <v>360</v>
      </c>
      <c r="C28" s="2">
        <v>2014</v>
      </c>
      <c r="D28" s="2">
        <v>2</v>
      </c>
    </row>
    <row r="29" spans="1:4" ht="15">
      <c r="A29">
        <v>28</v>
      </c>
      <c r="B29" t="s">
        <v>360</v>
      </c>
      <c r="C29" s="2">
        <v>2014</v>
      </c>
      <c r="D29" s="2">
        <v>4</v>
      </c>
    </row>
    <row r="31" spans="1:4" ht="15">
      <c r="A31">
        <v>1</v>
      </c>
      <c r="B31" t="s">
        <v>361</v>
      </c>
      <c r="C31" s="2">
        <v>2013</v>
      </c>
      <c r="D31" s="2">
        <v>1</v>
      </c>
    </row>
    <row r="32" spans="1:4" ht="15">
      <c r="A32">
        <v>2</v>
      </c>
      <c r="B32" t="s">
        <v>361</v>
      </c>
      <c r="C32" s="2">
        <v>2013</v>
      </c>
      <c r="D32" s="2">
        <v>3</v>
      </c>
    </row>
    <row r="33" spans="1:4" ht="15">
      <c r="A33">
        <v>3</v>
      </c>
      <c r="B33" t="s">
        <v>361</v>
      </c>
      <c r="C33" s="2">
        <v>2013</v>
      </c>
      <c r="D33" s="2">
        <v>4</v>
      </c>
    </row>
    <row r="34" spans="1:4" ht="15">
      <c r="A34">
        <v>4</v>
      </c>
      <c r="B34" t="s">
        <v>361</v>
      </c>
      <c r="C34" s="2">
        <v>2013</v>
      </c>
      <c r="D34" s="2">
        <v>5</v>
      </c>
    </row>
    <row r="35" spans="1:4" ht="15">
      <c r="A35">
        <v>5</v>
      </c>
      <c r="B35" t="s">
        <v>361</v>
      </c>
      <c r="C35" s="2">
        <v>2013</v>
      </c>
      <c r="D35" s="2">
        <v>8</v>
      </c>
    </row>
    <row r="36" spans="1:4" ht="15">
      <c r="A36">
        <v>5</v>
      </c>
      <c r="B36" t="s">
        <v>361</v>
      </c>
      <c r="C36" s="2">
        <v>2013</v>
      </c>
      <c r="D36" s="2">
        <v>12</v>
      </c>
    </row>
    <row r="38" spans="1:4" ht="15">
      <c r="A38">
        <v>1</v>
      </c>
      <c r="B38" t="s">
        <v>362</v>
      </c>
      <c r="C38" s="2">
        <v>2012</v>
      </c>
      <c r="D38" s="2">
        <v>1</v>
      </c>
    </row>
    <row r="39" spans="1:4" ht="15">
      <c r="A39">
        <v>2</v>
      </c>
      <c r="B39" t="s">
        <v>382</v>
      </c>
      <c r="C39" s="7" t="s">
        <v>383</v>
      </c>
      <c r="D39" s="2">
        <v>6</v>
      </c>
    </row>
    <row r="40" spans="1:4" ht="15">
      <c r="A40">
        <v>3</v>
      </c>
      <c r="B40" t="s">
        <v>363</v>
      </c>
      <c r="C40" s="2">
        <v>2011</v>
      </c>
      <c r="D40" s="2">
        <v>1</v>
      </c>
    </row>
    <row r="41" spans="1:4" ht="15">
      <c r="A41">
        <v>4</v>
      </c>
      <c r="B41" t="s">
        <v>364</v>
      </c>
      <c r="C41" s="2">
        <v>2012</v>
      </c>
      <c r="D41" s="2">
        <v>8</v>
      </c>
    </row>
    <row r="42" spans="1:4" ht="15">
      <c r="A42">
        <v>5</v>
      </c>
      <c r="B42" t="s">
        <v>366</v>
      </c>
      <c r="C42" s="2">
        <v>2012</v>
      </c>
      <c r="D42" s="4" t="s">
        <v>365</v>
      </c>
    </row>
    <row r="43" spans="1:4" ht="15">
      <c r="A43">
        <v>6</v>
      </c>
      <c r="B43" t="s">
        <v>367</v>
      </c>
      <c r="C43" s="2">
        <v>2013</v>
      </c>
      <c r="D43" s="4" t="s">
        <v>365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C1">
      <selection activeCell="G8" sqref="G8"/>
    </sheetView>
  </sheetViews>
  <sheetFormatPr defaultColWidth="9.140625" defaultRowHeight="15"/>
  <cols>
    <col min="1" max="1" width="6.00390625" style="2" bestFit="1" customWidth="1"/>
    <col min="2" max="2" width="56.8515625" style="0" bestFit="1" customWidth="1"/>
    <col min="3" max="3" width="28.28125" style="0" bestFit="1" customWidth="1"/>
    <col min="4" max="4" width="5.00390625" style="0" bestFit="1" customWidth="1"/>
    <col min="5" max="5" width="13.57421875" style="0" bestFit="1" customWidth="1"/>
    <col min="6" max="6" width="11.57421875" style="0" bestFit="1" customWidth="1"/>
    <col min="7" max="7" width="18.57421875" style="0" bestFit="1" customWidth="1"/>
  </cols>
  <sheetData>
    <row r="1" spans="1:7" ht="15">
      <c r="A1" s="2" t="s">
        <v>90</v>
      </c>
      <c r="B1" t="s">
        <v>2</v>
      </c>
      <c r="C1" t="s">
        <v>133</v>
      </c>
      <c r="D1" t="s">
        <v>1</v>
      </c>
      <c r="E1" t="s">
        <v>5</v>
      </c>
      <c r="F1" t="s">
        <v>84</v>
      </c>
      <c r="G1" t="s">
        <v>213</v>
      </c>
    </row>
    <row r="2" spans="1:8" ht="15">
      <c r="A2" s="3" t="s">
        <v>151</v>
      </c>
      <c r="B2" t="s">
        <v>12</v>
      </c>
      <c r="C2" t="s">
        <v>398</v>
      </c>
      <c r="D2">
        <v>2014</v>
      </c>
      <c r="E2" t="s">
        <v>399</v>
      </c>
      <c r="F2">
        <v>1</v>
      </c>
      <c r="G2" s="6" t="s">
        <v>400</v>
      </c>
      <c r="H2" t="str">
        <f>B2&amp;" "&amp;C2&amp;" "&amp;G2&amp;" "&amp;E2&amp;" "&amp;D2</f>
        <v>ОБЖ Видеоуроки Новый урок www.infourok.ru infourok 2014</v>
      </c>
    </row>
    <row r="3" spans="1:8" ht="15">
      <c r="A3" s="3" t="s">
        <v>132</v>
      </c>
      <c r="B3" t="s">
        <v>406</v>
      </c>
      <c r="F3">
        <v>1</v>
      </c>
      <c r="H3" t="str">
        <f aca="true" t="shared" si="0" ref="H3:H8">B3&amp;" "&amp;C3&amp;" "&amp;G3&amp;" "&amp;E3&amp;" "&amp;D3</f>
        <v>ОБЖ 2003 5-11 классы    </v>
      </c>
    </row>
    <row r="4" spans="2:8" ht="15">
      <c r="B4" t="s">
        <v>401</v>
      </c>
      <c r="F4">
        <v>1</v>
      </c>
      <c r="H4" t="str">
        <f t="shared" si="0"/>
        <v>Сам себе МЧС    </v>
      </c>
    </row>
    <row r="5" spans="2:8" ht="15">
      <c r="B5" t="s">
        <v>402</v>
      </c>
      <c r="F5">
        <v>1</v>
      </c>
      <c r="H5" t="str">
        <f t="shared" si="0"/>
        <v>Уроки безопасности Цикл мультуроков Смешарики    </v>
      </c>
    </row>
    <row r="6" spans="1:8" ht="15">
      <c r="A6" s="3" t="s">
        <v>325</v>
      </c>
      <c r="B6" t="s">
        <v>403</v>
      </c>
      <c r="C6" t="s">
        <v>407</v>
      </c>
      <c r="E6" t="s">
        <v>408</v>
      </c>
      <c r="F6">
        <v>1</v>
      </c>
      <c r="H6" t="str">
        <f t="shared" si="0"/>
        <v>Чрезвычайные приключения Юли и Ромы Часть 1 (урок 1-3) курс ОБЖ в начальной школе  Студия "Пермьер-учфильм" </v>
      </c>
    </row>
    <row r="7" spans="1:8" ht="15">
      <c r="A7" s="3" t="s">
        <v>325</v>
      </c>
      <c r="B7" t="s">
        <v>404</v>
      </c>
      <c r="C7" t="s">
        <v>407</v>
      </c>
      <c r="E7" t="s">
        <v>408</v>
      </c>
      <c r="F7">
        <v>1</v>
      </c>
      <c r="H7" t="str">
        <f t="shared" si="0"/>
        <v>Чрезвычайные приключения Юли и Ромы Часть 2 (урок 4-6) курс ОБЖ в начальной школе  Студия "Пермьер-учфильм" </v>
      </c>
    </row>
    <row r="8" spans="1:8" ht="15">
      <c r="A8" s="3" t="s">
        <v>325</v>
      </c>
      <c r="B8" t="s">
        <v>405</v>
      </c>
      <c r="C8" t="s">
        <v>407</v>
      </c>
      <c r="E8" t="s">
        <v>408</v>
      </c>
      <c r="F8">
        <v>1</v>
      </c>
      <c r="H8" t="str">
        <f t="shared" si="0"/>
        <v>Чрезвычайные приключения Юли и Ромы Часть 3 (урок 7-9) курс ОБЖ в начальной школе  Студия "Пермьер-учфильм" </v>
      </c>
    </row>
  </sheetData>
  <sheetProtection/>
  <hyperlinks>
    <hyperlink ref="G2" r:id="rId1" display="www.infourok.ru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.00390625" style="0" bestFit="1" customWidth="1"/>
    <col min="2" max="2" width="90.00390625" style="0" bestFit="1" customWidth="1"/>
    <col min="3" max="3" width="6.57421875" style="0" bestFit="1" customWidth="1"/>
    <col min="4" max="4" width="5.00390625" style="0" bestFit="1" customWidth="1"/>
    <col min="5" max="5" width="13.57421875" style="0" bestFit="1" customWidth="1"/>
    <col min="6" max="6" width="11.57421875" style="0" bestFit="1" customWidth="1"/>
    <col min="7" max="7" width="18.57421875" style="0" bestFit="1" customWidth="1"/>
  </cols>
  <sheetData>
    <row r="1" spans="1:7" ht="15">
      <c r="A1" t="s">
        <v>90</v>
      </c>
      <c r="B1" t="s">
        <v>2</v>
      </c>
      <c r="C1" t="s">
        <v>133</v>
      </c>
      <c r="D1" t="s">
        <v>1</v>
      </c>
      <c r="E1" t="s">
        <v>5</v>
      </c>
      <c r="F1" t="s">
        <v>84</v>
      </c>
      <c r="G1" t="s">
        <v>213</v>
      </c>
    </row>
    <row r="2" spans="2:6" ht="15">
      <c r="B2" t="s">
        <v>471</v>
      </c>
      <c r="D2">
        <v>2008</v>
      </c>
      <c r="F2">
        <v>1</v>
      </c>
    </row>
    <row r="3" spans="2:6" ht="15">
      <c r="B3" t="s">
        <v>472</v>
      </c>
      <c r="F3">
        <v>1</v>
      </c>
    </row>
    <row r="4" spans="2:6" ht="15">
      <c r="B4" t="s">
        <v>473</v>
      </c>
      <c r="D4">
        <v>2008</v>
      </c>
      <c r="E4" t="s">
        <v>335</v>
      </c>
      <c r="F4">
        <v>1</v>
      </c>
    </row>
    <row r="5" spans="2:6" ht="15">
      <c r="B5" t="s">
        <v>473</v>
      </c>
      <c r="D5">
        <v>2007</v>
      </c>
      <c r="E5" t="s">
        <v>335</v>
      </c>
      <c r="F5">
        <v>1</v>
      </c>
    </row>
    <row r="6" spans="2:7" ht="15">
      <c r="B6" t="s">
        <v>474</v>
      </c>
      <c r="D6">
        <v>2009</v>
      </c>
      <c r="F6">
        <v>1</v>
      </c>
      <c r="G6" t="s">
        <v>475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31.57421875" style="0" customWidth="1"/>
    <col min="2" max="2" width="33.8515625" style="0" customWidth="1"/>
    <col min="3" max="3" width="12.00390625" style="0" customWidth="1"/>
    <col min="4" max="4" width="23.8515625" style="0" customWidth="1"/>
    <col min="5" max="5" width="11.57421875" style="0" bestFit="1" customWidth="1"/>
  </cols>
  <sheetData>
    <row r="1" spans="1:6" ht="15">
      <c r="A1" t="s">
        <v>0</v>
      </c>
      <c r="B1" t="s">
        <v>133</v>
      </c>
      <c r="C1" t="s">
        <v>1</v>
      </c>
      <c r="D1" t="s">
        <v>5</v>
      </c>
      <c r="E1" t="s">
        <v>84</v>
      </c>
      <c r="F1" t="s">
        <v>89</v>
      </c>
    </row>
    <row r="2" spans="1:7" ht="15">
      <c r="A2" t="s">
        <v>3</v>
      </c>
      <c r="B2" t="s">
        <v>4</v>
      </c>
      <c r="C2">
        <v>2012</v>
      </c>
      <c r="D2" t="s">
        <v>6</v>
      </c>
      <c r="E2">
        <v>1</v>
      </c>
      <c r="F2">
        <v>2</v>
      </c>
      <c r="G2" t="str">
        <f>B2&amp;" "&amp;A2&amp;" "&amp;C2</f>
        <v>Наглядное пособие для интерактивных досок Литературное чтение 2012</v>
      </c>
    </row>
    <row r="3" spans="1:7" ht="15">
      <c r="A3" t="s">
        <v>10</v>
      </c>
      <c r="B3" t="s">
        <v>4</v>
      </c>
      <c r="C3">
        <v>2012</v>
      </c>
      <c r="D3" t="s">
        <v>6</v>
      </c>
      <c r="E3">
        <v>2</v>
      </c>
      <c r="F3">
        <v>2</v>
      </c>
      <c r="G3" t="str">
        <f aca="true" t="shared" si="0" ref="G3:G9">B3&amp;" "&amp;A3&amp;" "&amp;C3</f>
        <v>Наглядное пособие для интерактивных досок Математика 2012</v>
      </c>
    </row>
    <row r="4" spans="1:7" ht="15">
      <c r="A4" t="s">
        <v>8</v>
      </c>
      <c r="B4" t="s">
        <v>4</v>
      </c>
      <c r="C4">
        <v>2012</v>
      </c>
      <c r="D4" t="s">
        <v>6</v>
      </c>
      <c r="E4">
        <v>1</v>
      </c>
      <c r="F4">
        <v>2</v>
      </c>
      <c r="G4" t="str">
        <f t="shared" si="0"/>
        <v>Наглядное пособие для интерактивных досок Русский язык 2012</v>
      </c>
    </row>
    <row r="5" spans="1:7" ht="15">
      <c r="A5" t="s">
        <v>9</v>
      </c>
      <c r="B5" t="s">
        <v>4</v>
      </c>
      <c r="C5">
        <v>2012</v>
      </c>
      <c r="D5" t="s">
        <v>6</v>
      </c>
      <c r="E5">
        <v>2</v>
      </c>
      <c r="F5">
        <v>2</v>
      </c>
      <c r="G5" t="str">
        <f t="shared" si="0"/>
        <v>Наглядное пособие для интерактивных досок Окружающий мир 2012</v>
      </c>
    </row>
    <row r="6" spans="1:7" ht="15">
      <c r="A6" t="s">
        <v>8</v>
      </c>
      <c r="B6" t="s">
        <v>24</v>
      </c>
      <c r="C6">
        <v>2003</v>
      </c>
      <c r="D6" t="s">
        <v>25</v>
      </c>
      <c r="E6">
        <v>1</v>
      </c>
      <c r="G6" t="str">
        <f t="shared" si="0"/>
        <v>Семейный наставник Русский язык 2003</v>
      </c>
    </row>
    <row r="7" spans="1:7" ht="15">
      <c r="A7" t="s">
        <v>10</v>
      </c>
      <c r="B7" t="s">
        <v>24</v>
      </c>
      <c r="C7">
        <v>2003</v>
      </c>
      <c r="D7" t="s">
        <v>25</v>
      </c>
      <c r="E7">
        <v>1</v>
      </c>
      <c r="G7" t="str">
        <f t="shared" si="0"/>
        <v>Семейный наставник Математика 2003</v>
      </c>
    </row>
    <row r="8" spans="1:7" ht="15">
      <c r="A8" t="s">
        <v>10</v>
      </c>
      <c r="B8" t="s">
        <v>27</v>
      </c>
      <c r="C8">
        <v>2007</v>
      </c>
      <c r="D8" t="s">
        <v>6</v>
      </c>
      <c r="E8">
        <v>2</v>
      </c>
      <c r="G8" t="str">
        <f t="shared" si="0"/>
        <v>Универсальное мультимедийное пособие. Тренажер Математика 2007</v>
      </c>
    </row>
    <row r="9" spans="1:7" ht="15">
      <c r="A9" t="s">
        <v>8</v>
      </c>
      <c r="B9" t="s">
        <v>28</v>
      </c>
      <c r="C9">
        <v>2007</v>
      </c>
      <c r="D9" t="s">
        <v>6</v>
      </c>
      <c r="E9">
        <v>1</v>
      </c>
      <c r="G9" t="str">
        <f t="shared" si="0"/>
        <v>Универсальное мультимедийный тренажер Русский язык 2007</v>
      </c>
    </row>
    <row r="10" spans="1:7" ht="15">
      <c r="A10" t="s">
        <v>340</v>
      </c>
      <c r="B10" t="s">
        <v>339</v>
      </c>
      <c r="C10">
        <v>2013</v>
      </c>
      <c r="D10" t="s">
        <v>55</v>
      </c>
      <c r="E10">
        <v>1</v>
      </c>
      <c r="G10" t="s">
        <v>341</v>
      </c>
    </row>
    <row r="11" spans="1:7" ht="15">
      <c r="A11" t="s">
        <v>8</v>
      </c>
      <c r="B11" t="s">
        <v>287</v>
      </c>
      <c r="C11">
        <v>2011</v>
      </c>
      <c r="D11" t="s">
        <v>55</v>
      </c>
      <c r="E11">
        <v>1</v>
      </c>
      <c r="G11" t="s">
        <v>431</v>
      </c>
    </row>
    <row r="12" spans="1:7" ht="15">
      <c r="A12" t="s">
        <v>9</v>
      </c>
      <c r="B12" t="s">
        <v>287</v>
      </c>
      <c r="C12">
        <v>2012</v>
      </c>
      <c r="D12" t="s">
        <v>55</v>
      </c>
      <c r="E12">
        <v>1</v>
      </c>
      <c r="G12" t="s">
        <v>434</v>
      </c>
    </row>
    <row r="13" spans="1:7" ht="15">
      <c r="A13" t="s">
        <v>10</v>
      </c>
      <c r="B13" t="s">
        <v>287</v>
      </c>
      <c r="C13">
        <v>2012</v>
      </c>
      <c r="D13" t="s">
        <v>55</v>
      </c>
      <c r="E13">
        <v>2</v>
      </c>
      <c r="G13" t="s">
        <v>435</v>
      </c>
    </row>
    <row r="14" spans="1:7" ht="15">
      <c r="A14" t="s">
        <v>3</v>
      </c>
      <c r="B14" t="s">
        <v>437</v>
      </c>
      <c r="C14">
        <v>2012</v>
      </c>
      <c r="D14" t="s">
        <v>55</v>
      </c>
      <c r="E14">
        <v>1</v>
      </c>
      <c r="G14" t="s">
        <v>438</v>
      </c>
    </row>
    <row r="15" spans="1:7" ht="15">
      <c r="A15" t="s">
        <v>441</v>
      </c>
      <c r="B15" t="s">
        <v>287</v>
      </c>
      <c r="C15">
        <v>2013</v>
      </c>
      <c r="D15" t="s">
        <v>55</v>
      </c>
      <c r="E15">
        <v>2</v>
      </c>
      <c r="G15" t="s">
        <v>276</v>
      </c>
    </row>
    <row r="16" spans="1:7" ht="15">
      <c r="A16" t="s">
        <v>442</v>
      </c>
      <c r="B16" t="s">
        <v>443</v>
      </c>
      <c r="C16">
        <v>2013</v>
      </c>
      <c r="D16" t="s">
        <v>55</v>
      </c>
      <c r="E16">
        <v>1</v>
      </c>
      <c r="G16" t="s">
        <v>444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8.57421875" style="0" customWidth="1"/>
    <col min="2" max="2" width="43.7109375" style="0" customWidth="1"/>
    <col min="3" max="3" width="9.7109375" style="0" customWidth="1"/>
    <col min="4" max="4" width="16.7109375" style="0" customWidth="1"/>
  </cols>
  <sheetData>
    <row r="1" spans="1:6" ht="15">
      <c r="A1" t="s">
        <v>0</v>
      </c>
      <c r="B1" t="s">
        <v>133</v>
      </c>
      <c r="C1" t="s">
        <v>1</v>
      </c>
      <c r="D1" t="s">
        <v>5</v>
      </c>
      <c r="E1" t="s">
        <v>84</v>
      </c>
      <c r="F1" t="s">
        <v>89</v>
      </c>
    </row>
    <row r="2" spans="1:7" ht="15">
      <c r="A2" t="s">
        <v>3</v>
      </c>
      <c r="B2" t="s">
        <v>4</v>
      </c>
      <c r="C2">
        <v>2012</v>
      </c>
      <c r="D2" t="s">
        <v>6</v>
      </c>
      <c r="E2">
        <v>1</v>
      </c>
      <c r="F2">
        <v>2</v>
      </c>
      <c r="G2" t="str">
        <f>B2&amp;" "&amp;A2&amp;" "&amp;C2</f>
        <v>Наглядное пособие для интерактивных досок Литературное чтение 2012</v>
      </c>
    </row>
    <row r="3" spans="1:7" ht="15">
      <c r="A3" t="s">
        <v>10</v>
      </c>
      <c r="B3" t="s">
        <v>4</v>
      </c>
      <c r="C3">
        <v>2012</v>
      </c>
      <c r="D3" t="s">
        <v>6</v>
      </c>
      <c r="E3">
        <v>2</v>
      </c>
      <c r="F3">
        <v>2</v>
      </c>
      <c r="G3" t="str">
        <f aca="true" t="shared" si="0" ref="G3:G9">B3&amp;" "&amp;A3&amp;" "&amp;C3</f>
        <v>Наглядное пособие для интерактивных досок Математика 2012</v>
      </c>
    </row>
    <row r="4" spans="1:7" ht="15">
      <c r="A4" t="s">
        <v>8</v>
      </c>
      <c r="B4" t="s">
        <v>4</v>
      </c>
      <c r="C4">
        <v>2012</v>
      </c>
      <c r="D4" t="s">
        <v>6</v>
      </c>
      <c r="E4">
        <v>1</v>
      </c>
      <c r="F4">
        <v>2</v>
      </c>
      <c r="G4" t="str">
        <f t="shared" si="0"/>
        <v>Наглядное пособие для интерактивных досок Русский язык 2012</v>
      </c>
    </row>
    <row r="5" spans="1:7" ht="15">
      <c r="A5" t="s">
        <v>9</v>
      </c>
      <c r="B5" t="s">
        <v>4</v>
      </c>
      <c r="C5">
        <v>2012</v>
      </c>
      <c r="D5" t="s">
        <v>6</v>
      </c>
      <c r="E5">
        <v>2</v>
      </c>
      <c r="F5">
        <v>2</v>
      </c>
      <c r="G5" t="str">
        <f t="shared" si="0"/>
        <v>Наглядное пособие для интерактивных досок Окружающий мир 2012</v>
      </c>
    </row>
    <row r="6" spans="1:7" ht="15">
      <c r="A6" t="s">
        <v>8</v>
      </c>
      <c r="B6" t="s">
        <v>24</v>
      </c>
      <c r="C6">
        <v>2003</v>
      </c>
      <c r="D6" t="s">
        <v>25</v>
      </c>
      <c r="E6">
        <v>1</v>
      </c>
      <c r="G6" t="str">
        <f t="shared" si="0"/>
        <v>Семейный наставник Русский язык 2003</v>
      </c>
    </row>
    <row r="7" spans="1:7" ht="15">
      <c r="A7" t="s">
        <v>26</v>
      </c>
      <c r="B7" t="s">
        <v>24</v>
      </c>
      <c r="C7">
        <v>2003</v>
      </c>
      <c r="D7" t="s">
        <v>25</v>
      </c>
      <c r="E7">
        <v>1</v>
      </c>
      <c r="G7" t="str">
        <f t="shared" si="0"/>
        <v>Семейный наставник Начальная школа 2003</v>
      </c>
    </row>
    <row r="8" spans="1:7" ht="15">
      <c r="A8" t="s">
        <v>10</v>
      </c>
      <c r="B8" t="s">
        <v>85</v>
      </c>
      <c r="C8">
        <v>2007</v>
      </c>
      <c r="D8" t="s">
        <v>6</v>
      </c>
      <c r="E8">
        <v>2</v>
      </c>
      <c r="G8" t="str">
        <f t="shared" si="0"/>
        <v>Универсальное мультимедийное пособие. Тренажер к любому учебнику Математика 2007</v>
      </c>
    </row>
    <row r="9" spans="1:7" ht="15">
      <c r="A9" t="s">
        <v>8</v>
      </c>
      <c r="B9" t="s">
        <v>87</v>
      </c>
      <c r="C9">
        <v>2007</v>
      </c>
      <c r="D9" t="s">
        <v>6</v>
      </c>
      <c r="E9">
        <v>1</v>
      </c>
      <c r="G9" t="str">
        <f t="shared" si="0"/>
        <v>Универсальное мультимедийный тренажер ФГОС Русский язык 2007</v>
      </c>
    </row>
    <row r="10" spans="1:7" ht="15">
      <c r="A10" t="s">
        <v>8</v>
      </c>
      <c r="B10" t="s">
        <v>287</v>
      </c>
      <c r="C10">
        <v>2011</v>
      </c>
      <c r="D10" t="s">
        <v>55</v>
      </c>
      <c r="E10">
        <v>1</v>
      </c>
      <c r="G10" t="s">
        <v>431</v>
      </c>
    </row>
    <row r="11" spans="1:7" ht="15">
      <c r="A11" t="s">
        <v>9</v>
      </c>
      <c r="B11" t="s">
        <v>287</v>
      </c>
      <c r="C11">
        <v>2012</v>
      </c>
      <c r="D11" t="s">
        <v>55</v>
      </c>
      <c r="E11">
        <v>1</v>
      </c>
      <c r="G11" t="s">
        <v>434</v>
      </c>
    </row>
    <row r="12" spans="1:7" ht="15">
      <c r="A12" t="s">
        <v>10</v>
      </c>
      <c r="B12" t="s">
        <v>287</v>
      </c>
      <c r="C12">
        <v>2012</v>
      </c>
      <c r="D12" t="s">
        <v>55</v>
      </c>
      <c r="E12">
        <v>2</v>
      </c>
      <c r="G12" t="s">
        <v>435</v>
      </c>
    </row>
    <row r="13" spans="1:7" ht="15">
      <c r="A13" t="s">
        <v>449</v>
      </c>
      <c r="B13" t="s">
        <v>437</v>
      </c>
      <c r="C13">
        <v>2013</v>
      </c>
      <c r="D13" t="s">
        <v>55</v>
      </c>
      <c r="E13">
        <v>1</v>
      </c>
      <c r="G13" t="s">
        <v>450</v>
      </c>
    </row>
    <row r="14" spans="1:7" ht="15">
      <c r="A14" t="s">
        <v>448</v>
      </c>
      <c r="B14" t="s">
        <v>287</v>
      </c>
      <c r="C14">
        <v>2013</v>
      </c>
      <c r="D14" t="s">
        <v>55</v>
      </c>
      <c r="E14">
        <v>1</v>
      </c>
      <c r="G14" t="s">
        <v>447</v>
      </c>
    </row>
    <row r="15" spans="1:7" ht="15">
      <c r="A15" t="s">
        <v>446</v>
      </c>
      <c r="B15" t="s">
        <v>287</v>
      </c>
      <c r="C15">
        <v>2013</v>
      </c>
      <c r="D15" t="s">
        <v>55</v>
      </c>
      <c r="E15">
        <v>1</v>
      </c>
      <c r="G15" t="s">
        <v>445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2.140625" style="0" bestFit="1" customWidth="1"/>
    <col min="2" max="2" width="20.57421875" style="0" bestFit="1" customWidth="1"/>
    <col min="3" max="3" width="50.57421875" style="0" bestFit="1" customWidth="1"/>
    <col min="4" max="4" width="5.00390625" style="0" bestFit="1" customWidth="1"/>
    <col min="5" max="5" width="18.421875" style="0" bestFit="1" customWidth="1"/>
    <col min="6" max="6" width="11.57421875" style="0" bestFit="1" customWidth="1"/>
  </cols>
  <sheetData>
    <row r="1" spans="1:6" ht="15">
      <c r="A1" s="1" t="s">
        <v>0</v>
      </c>
      <c r="B1" s="1" t="s">
        <v>2</v>
      </c>
      <c r="C1" s="1" t="s">
        <v>133</v>
      </c>
      <c r="D1" s="1" t="s">
        <v>1</v>
      </c>
      <c r="E1" s="1" t="s">
        <v>5</v>
      </c>
      <c r="F1" s="1" t="s">
        <v>84</v>
      </c>
    </row>
    <row r="2" spans="1:6" ht="15">
      <c r="A2" t="s">
        <v>10</v>
      </c>
      <c r="B2" t="s">
        <v>24</v>
      </c>
      <c r="C2" t="s">
        <v>140</v>
      </c>
      <c r="D2">
        <v>2004</v>
      </c>
      <c r="E2" t="s">
        <v>141</v>
      </c>
      <c r="F2">
        <v>1</v>
      </c>
    </row>
    <row r="3" spans="1:6" ht="15">
      <c r="A3" t="s">
        <v>102</v>
      </c>
      <c r="B3" t="s">
        <v>113</v>
      </c>
      <c r="C3" t="s">
        <v>123</v>
      </c>
      <c r="D3">
        <v>2007</v>
      </c>
      <c r="E3" t="s">
        <v>55</v>
      </c>
      <c r="F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2.7109375" style="0" customWidth="1"/>
    <col min="2" max="2" width="55.28125" style="0" customWidth="1"/>
    <col min="3" max="3" width="25.8515625" style="0" bestFit="1" customWidth="1"/>
    <col min="4" max="4" width="16.7109375" style="0" customWidth="1"/>
    <col min="5" max="5" width="19.7109375" style="0" customWidth="1"/>
  </cols>
  <sheetData>
    <row r="1" spans="1:5" ht="15">
      <c r="A1" s="1" t="s">
        <v>0</v>
      </c>
      <c r="B1" s="1" t="s">
        <v>2</v>
      </c>
      <c r="C1" s="1" t="s">
        <v>133</v>
      </c>
      <c r="D1" s="1" t="s">
        <v>1</v>
      </c>
      <c r="E1" s="1" t="s">
        <v>5</v>
      </c>
    </row>
    <row r="2" spans="1:6" ht="15">
      <c r="A2" t="s">
        <v>10</v>
      </c>
      <c r="B2" t="s">
        <v>24</v>
      </c>
      <c r="D2">
        <v>2004</v>
      </c>
      <c r="E2" t="s">
        <v>25</v>
      </c>
      <c r="F2">
        <v>1</v>
      </c>
    </row>
    <row r="3" spans="1:6" ht="15">
      <c r="A3" t="s">
        <v>43</v>
      </c>
      <c r="B3" t="s">
        <v>54</v>
      </c>
      <c r="D3">
        <v>2008</v>
      </c>
      <c r="E3" t="s">
        <v>55</v>
      </c>
      <c r="F3">
        <v>1</v>
      </c>
    </row>
    <row r="4" spans="1:6" ht="15">
      <c r="A4" t="s">
        <v>43</v>
      </c>
      <c r="B4" t="s">
        <v>56</v>
      </c>
      <c r="D4">
        <v>2009</v>
      </c>
      <c r="E4" t="s">
        <v>55</v>
      </c>
      <c r="F4">
        <v>1</v>
      </c>
    </row>
    <row r="5" spans="1:6" ht="15">
      <c r="A5" t="s">
        <v>47</v>
      </c>
      <c r="B5" t="s">
        <v>69</v>
      </c>
      <c r="D5">
        <v>2006</v>
      </c>
      <c r="E5" t="s">
        <v>32</v>
      </c>
      <c r="F5">
        <v>1</v>
      </c>
    </row>
    <row r="6" spans="1:6" ht="15">
      <c r="A6" t="s">
        <v>43</v>
      </c>
      <c r="B6" t="s">
        <v>70</v>
      </c>
      <c r="D6">
        <v>2000</v>
      </c>
      <c r="E6" t="s">
        <v>71</v>
      </c>
      <c r="F6">
        <v>1</v>
      </c>
    </row>
    <row r="7" spans="1:6" ht="15">
      <c r="A7" t="s">
        <v>102</v>
      </c>
      <c r="B7" t="s">
        <v>124</v>
      </c>
      <c r="C7" t="s">
        <v>125</v>
      </c>
      <c r="D7">
        <v>2009</v>
      </c>
      <c r="E7" t="s">
        <v>55</v>
      </c>
      <c r="F7">
        <v>1</v>
      </c>
    </row>
    <row r="8" spans="1:6" ht="15">
      <c r="A8" t="s">
        <v>102</v>
      </c>
      <c r="B8" t="s">
        <v>126</v>
      </c>
      <c r="C8" t="s">
        <v>127</v>
      </c>
      <c r="D8">
        <v>2012</v>
      </c>
      <c r="E8" t="s">
        <v>55</v>
      </c>
      <c r="F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3.7109375" style="0" customWidth="1"/>
    <col min="2" max="2" width="56.7109375" style="0" customWidth="1"/>
    <col min="3" max="3" width="16.28125" style="0" customWidth="1"/>
    <col min="4" max="4" width="9.7109375" style="0" bestFit="1" customWidth="1"/>
    <col min="5" max="5" width="20.00390625" style="0" customWidth="1"/>
    <col min="6" max="6" width="11.57421875" style="0" bestFit="1" customWidth="1"/>
  </cols>
  <sheetData>
    <row r="1" spans="1:6" ht="15">
      <c r="A1" s="1" t="s">
        <v>0</v>
      </c>
      <c r="B1" s="1" t="s">
        <v>2</v>
      </c>
      <c r="C1" s="1" t="s">
        <v>133</v>
      </c>
      <c r="D1" s="1" t="s">
        <v>1</v>
      </c>
      <c r="E1" s="1" t="s">
        <v>5</v>
      </c>
      <c r="F1" s="1" t="s">
        <v>84</v>
      </c>
    </row>
    <row r="2" spans="1:6" ht="15">
      <c r="A2" t="s">
        <v>47</v>
      </c>
      <c r="B2" t="s">
        <v>64</v>
      </c>
      <c r="D2">
        <v>2011</v>
      </c>
      <c r="E2" t="s">
        <v>55</v>
      </c>
      <c r="F2">
        <v>1</v>
      </c>
    </row>
    <row r="3" spans="1:6" ht="15">
      <c r="A3" t="s">
        <v>47</v>
      </c>
      <c r="B3" t="s">
        <v>68</v>
      </c>
      <c r="D3">
        <v>2006</v>
      </c>
      <c r="E3" t="s">
        <v>32</v>
      </c>
      <c r="F3">
        <v>1</v>
      </c>
    </row>
    <row r="4" spans="1:6" ht="15">
      <c r="A4" t="s">
        <v>43</v>
      </c>
      <c r="B4" t="s">
        <v>73</v>
      </c>
      <c r="D4">
        <v>2011</v>
      </c>
      <c r="E4" t="s">
        <v>55</v>
      </c>
      <c r="F4">
        <v>1</v>
      </c>
    </row>
    <row r="5" spans="1:6" ht="15">
      <c r="A5" t="s">
        <v>102</v>
      </c>
      <c r="B5" t="s">
        <v>114</v>
      </c>
      <c r="C5" t="s">
        <v>61</v>
      </c>
      <c r="D5" t="s">
        <v>112</v>
      </c>
      <c r="E5" t="s">
        <v>103</v>
      </c>
      <c r="F5">
        <v>1</v>
      </c>
    </row>
    <row r="6" spans="1:6" ht="15">
      <c r="A6" t="s">
        <v>102</v>
      </c>
      <c r="B6" t="s">
        <v>128</v>
      </c>
      <c r="C6" t="s">
        <v>129</v>
      </c>
      <c r="D6">
        <v>2011</v>
      </c>
      <c r="E6" t="s">
        <v>55</v>
      </c>
      <c r="F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0.421875" style="0" bestFit="1" customWidth="1"/>
    <col min="2" max="2" width="42.140625" style="0" bestFit="1" customWidth="1"/>
    <col min="3" max="3" width="50.7109375" style="0" bestFit="1" customWidth="1"/>
    <col min="4" max="4" width="9.7109375" style="0" bestFit="1" customWidth="1"/>
    <col min="5" max="5" width="16.140625" style="0" bestFit="1" customWidth="1"/>
    <col min="6" max="6" width="2.00390625" style="0" bestFit="1" customWidth="1"/>
  </cols>
  <sheetData>
    <row r="1" spans="1:5" ht="15">
      <c r="A1" s="1" t="s">
        <v>0</v>
      </c>
      <c r="B1" s="1" t="s">
        <v>2</v>
      </c>
      <c r="C1" s="1" t="s">
        <v>133</v>
      </c>
      <c r="D1" s="1" t="s">
        <v>1</v>
      </c>
      <c r="E1" s="1" t="s">
        <v>5</v>
      </c>
    </row>
    <row r="2" spans="1:6" ht="15">
      <c r="A2" t="s">
        <v>45</v>
      </c>
      <c r="B2" t="s">
        <v>45</v>
      </c>
      <c r="C2" t="s">
        <v>172</v>
      </c>
      <c r="D2">
        <v>2004</v>
      </c>
      <c r="E2" t="s">
        <v>55</v>
      </c>
      <c r="F2">
        <v>1</v>
      </c>
    </row>
    <row r="3" spans="1:6" ht="15">
      <c r="A3" t="s">
        <v>43</v>
      </c>
      <c r="B3" t="s">
        <v>72</v>
      </c>
      <c r="D3">
        <v>2010</v>
      </c>
      <c r="E3" t="s">
        <v>55</v>
      </c>
      <c r="F3">
        <v>1</v>
      </c>
    </row>
    <row r="4" spans="1:6" ht="15">
      <c r="A4" t="s">
        <v>102</v>
      </c>
      <c r="B4" t="s">
        <v>130</v>
      </c>
      <c r="C4" t="s">
        <v>129</v>
      </c>
      <c r="D4">
        <v>2011</v>
      </c>
      <c r="E4" t="s">
        <v>55</v>
      </c>
      <c r="F4">
        <v>1</v>
      </c>
    </row>
    <row r="5" spans="1:6" ht="15">
      <c r="A5" t="s">
        <v>102</v>
      </c>
      <c r="B5" t="s">
        <v>114</v>
      </c>
      <c r="C5" t="s">
        <v>61</v>
      </c>
      <c r="D5" t="s">
        <v>112</v>
      </c>
      <c r="E5" t="s">
        <v>103</v>
      </c>
      <c r="F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9.57421875" style="0" bestFit="1" customWidth="1"/>
    <col min="2" max="2" width="47.421875" style="0" customWidth="1"/>
    <col min="3" max="3" width="6.57421875" style="0" bestFit="1" customWidth="1"/>
    <col min="4" max="4" width="16.7109375" style="0" customWidth="1"/>
    <col min="5" max="5" width="36.7109375" style="0" customWidth="1"/>
  </cols>
  <sheetData>
    <row r="1" spans="1:5" ht="15">
      <c r="A1" s="1" t="s">
        <v>0</v>
      </c>
      <c r="B1" s="1" t="s">
        <v>2</v>
      </c>
      <c r="C1" s="1" t="s">
        <v>133</v>
      </c>
      <c r="D1" s="1" t="s">
        <v>1</v>
      </c>
      <c r="E1" s="1" t="s">
        <v>5</v>
      </c>
    </row>
    <row r="2" spans="1:5" ht="15">
      <c r="A2" t="s">
        <v>47</v>
      </c>
      <c r="B2" t="s">
        <v>48</v>
      </c>
      <c r="D2">
        <v>2002</v>
      </c>
      <c r="E2" t="s">
        <v>49</v>
      </c>
    </row>
    <row r="3" spans="1:5" ht="15">
      <c r="A3" t="s">
        <v>45</v>
      </c>
      <c r="B3" t="s">
        <v>50</v>
      </c>
      <c r="D3">
        <v>2004</v>
      </c>
      <c r="E3" t="s">
        <v>49</v>
      </c>
    </row>
    <row r="4" spans="1:5" ht="15">
      <c r="A4" t="s">
        <v>47</v>
      </c>
      <c r="B4" t="s">
        <v>63</v>
      </c>
      <c r="D4">
        <v>2011</v>
      </c>
      <c r="E4" t="s">
        <v>55</v>
      </c>
    </row>
    <row r="5" spans="1:5" ht="15">
      <c r="A5" t="s">
        <v>47</v>
      </c>
      <c r="B5" t="s">
        <v>67</v>
      </c>
      <c r="D5">
        <v>2007</v>
      </c>
      <c r="E5" t="s">
        <v>32</v>
      </c>
    </row>
    <row r="6" spans="1:6" ht="15">
      <c r="A6" t="s">
        <v>102</v>
      </c>
      <c r="B6" t="s">
        <v>118</v>
      </c>
      <c r="D6">
        <v>2001</v>
      </c>
      <c r="E6" t="s">
        <v>92</v>
      </c>
      <c r="F6">
        <v>1</v>
      </c>
    </row>
    <row r="7" spans="1:6" ht="15">
      <c r="A7" t="s">
        <v>102</v>
      </c>
      <c r="B7" t="s">
        <v>119</v>
      </c>
      <c r="D7">
        <v>2001</v>
      </c>
      <c r="E7" t="s">
        <v>92</v>
      </c>
      <c r="F7">
        <v>1</v>
      </c>
    </row>
    <row r="8" spans="1:6" ht="15">
      <c r="A8" t="s">
        <v>102</v>
      </c>
      <c r="B8" t="s">
        <v>120</v>
      </c>
      <c r="D8">
        <v>2001</v>
      </c>
      <c r="E8" t="s">
        <v>92</v>
      </c>
      <c r="F8">
        <v>1</v>
      </c>
    </row>
    <row r="9" spans="1:6" ht="15">
      <c r="A9" t="s">
        <v>102</v>
      </c>
      <c r="B9" t="s">
        <v>121</v>
      </c>
      <c r="D9">
        <v>2001</v>
      </c>
      <c r="E9" t="s">
        <v>92</v>
      </c>
      <c r="F9">
        <v>1</v>
      </c>
    </row>
    <row r="10" spans="1:6" ht="15">
      <c r="A10" t="s">
        <v>102</v>
      </c>
      <c r="B10" t="s">
        <v>94</v>
      </c>
      <c r="E10" t="s">
        <v>93</v>
      </c>
      <c r="F10">
        <v>1</v>
      </c>
    </row>
    <row r="11" spans="1:6" ht="15">
      <c r="A11" t="s">
        <v>102</v>
      </c>
      <c r="B11" t="s">
        <v>95</v>
      </c>
      <c r="E11" t="s">
        <v>93</v>
      </c>
      <c r="F11">
        <v>1</v>
      </c>
    </row>
    <row r="12" spans="1:6" ht="15">
      <c r="A12" t="s">
        <v>102</v>
      </c>
      <c r="B12" t="s">
        <v>96</v>
      </c>
      <c r="E12" t="s">
        <v>93</v>
      </c>
      <c r="F12">
        <v>1</v>
      </c>
    </row>
    <row r="13" spans="1:6" ht="15">
      <c r="A13" t="s">
        <v>102</v>
      </c>
      <c r="B13" t="s">
        <v>97</v>
      </c>
      <c r="E13" t="s">
        <v>93</v>
      </c>
      <c r="F13">
        <v>1</v>
      </c>
    </row>
    <row r="14" spans="1:6" ht="15">
      <c r="A14" t="s">
        <v>102</v>
      </c>
      <c r="B14" t="s">
        <v>98</v>
      </c>
      <c r="E14" t="s">
        <v>93</v>
      </c>
      <c r="F14">
        <v>1</v>
      </c>
    </row>
    <row r="15" spans="1:6" ht="15">
      <c r="A15" t="s">
        <v>102</v>
      </c>
      <c r="B15" t="s">
        <v>99</v>
      </c>
      <c r="E15" t="s">
        <v>93</v>
      </c>
      <c r="F15">
        <v>1</v>
      </c>
    </row>
    <row r="16" spans="1:6" ht="15">
      <c r="A16" t="s">
        <v>102</v>
      </c>
      <c r="B16" t="s">
        <v>100</v>
      </c>
      <c r="E16" t="s">
        <v>93</v>
      </c>
      <c r="F1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Гаврилов Владимир Генрихович</cp:lastModifiedBy>
  <dcterms:created xsi:type="dcterms:W3CDTF">2014-03-28T04:37:02Z</dcterms:created>
  <dcterms:modified xsi:type="dcterms:W3CDTF">2015-04-19T04:30:52Z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